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MOB\MOB-2025-0223 MobiliseYourCity Air Pollution\2 Préparation DCE\VF\Version Française\"/>
    </mc:Choice>
  </mc:AlternateContent>
  <bookViews>
    <workbookView xWindow="0" yWindow="0" windowWidth="19200" windowHeight="7050"/>
  </bookViews>
  <sheets>
    <sheet name="Tranche ferme" sheetId="3" r:id="rId1"/>
    <sheet name="Tranche optionnelle" sheetId="2" r:id="rId2"/>
    <sheet name=" Synthese montant total" sheetId="4" r:id="rId3"/>
  </sheets>
  <definedNames>
    <definedName name="_Toc25250064" localSheetId="2">' Synthese montant total'!#REF!</definedName>
    <definedName name="_Toc25250064" localSheetId="0">'Tranche ferme'!$C$26</definedName>
    <definedName name="_Toc25250064" localSheetId="1">'Tranche optionnelle'!$C$26</definedName>
    <definedName name="_Toc25250065" localSheetId="2">' Synthese montant total'!#REF!</definedName>
    <definedName name="_Toc25250065" localSheetId="0">'Tranche ferme'!#REF!</definedName>
    <definedName name="_Toc25250065" localSheetId="1">'Tranche optionnelle'!#REF!</definedName>
    <definedName name="_xlnm.Print_Area" localSheetId="2">' Synthese montant total'!$D$90:$P$127</definedName>
    <definedName name="_xlnm.Print_Area" localSheetId="0">'Tranche ferme'!$C$17:$O$120</definedName>
    <definedName name="_xlnm.Print_Area" localSheetId="1">'Tranche optionnelle'!$C$17:$O$118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3" l="1"/>
  <c r="H50" i="3"/>
  <c r="I50" i="3"/>
  <c r="J50" i="3"/>
  <c r="K50" i="3"/>
  <c r="F50" i="3"/>
  <c r="E50" i="3"/>
  <c r="J13" i="4" l="1"/>
  <c r="J12" i="4"/>
  <c r="J14" i="4" s="1"/>
  <c r="E90" i="4"/>
  <c r="D90" i="4"/>
  <c r="J45" i="2" l="1"/>
  <c r="L30" i="3"/>
  <c r="L31" i="3"/>
  <c r="E32" i="3"/>
  <c r="F32" i="3"/>
  <c r="G32" i="3"/>
  <c r="G53" i="3" s="1"/>
  <c r="H32" i="3"/>
  <c r="H53" i="3" s="1"/>
  <c r="I32" i="3"/>
  <c r="I53" i="3" s="1"/>
  <c r="J32" i="3"/>
  <c r="J44" i="3" s="1"/>
  <c r="K32" i="3"/>
  <c r="L33" i="3"/>
  <c r="L34" i="3"/>
  <c r="E35" i="3"/>
  <c r="E56" i="3" s="1"/>
  <c r="F35" i="3"/>
  <c r="G35" i="3"/>
  <c r="H35" i="3"/>
  <c r="I35" i="3"/>
  <c r="I56" i="3" s="1"/>
  <c r="J35" i="3"/>
  <c r="K35" i="3"/>
  <c r="K56" i="3" s="1"/>
  <c r="L36" i="3"/>
  <c r="L37" i="3"/>
  <c r="E38" i="3"/>
  <c r="F38" i="3"/>
  <c r="F59" i="3" s="1"/>
  <c r="G38" i="3"/>
  <c r="G59" i="3" s="1"/>
  <c r="H38" i="3"/>
  <c r="H59" i="3" s="1"/>
  <c r="I38" i="3"/>
  <c r="J38" i="3"/>
  <c r="J59" i="3" s="1"/>
  <c r="K38" i="3"/>
  <c r="L39" i="3"/>
  <c r="L40" i="3"/>
  <c r="E41" i="3"/>
  <c r="F41" i="3"/>
  <c r="G41" i="3"/>
  <c r="H41" i="3"/>
  <c r="I41" i="3"/>
  <c r="J41" i="3"/>
  <c r="K41" i="3"/>
  <c r="L42" i="3"/>
  <c r="L43" i="3"/>
  <c r="E44" i="3"/>
  <c r="F44" i="3"/>
  <c r="K44" i="3"/>
  <c r="L45" i="3"/>
  <c r="L46" i="3"/>
  <c r="E47" i="3"/>
  <c r="F47" i="3"/>
  <c r="G47" i="3"/>
  <c r="H47" i="3"/>
  <c r="I47" i="3"/>
  <c r="J47" i="3"/>
  <c r="K47" i="3"/>
  <c r="L48" i="3"/>
  <c r="L49" i="3"/>
  <c r="L50" i="3"/>
  <c r="L51" i="3"/>
  <c r="L52" i="3"/>
  <c r="E53" i="3"/>
  <c r="F53" i="3"/>
  <c r="K53" i="3"/>
  <c r="D113" i="3"/>
  <c r="C113" i="3"/>
  <c r="D112" i="3"/>
  <c r="C112" i="3"/>
  <c r="D111" i="3"/>
  <c r="C111" i="3"/>
  <c r="D110" i="3"/>
  <c r="C110" i="3"/>
  <c r="D109" i="3"/>
  <c r="C109" i="3"/>
  <c r="D108" i="3"/>
  <c r="C108" i="3"/>
  <c r="D107" i="3"/>
  <c r="C107" i="3"/>
  <c r="D106" i="3"/>
  <c r="C106" i="3"/>
  <c r="D105" i="3"/>
  <c r="C105" i="3"/>
  <c r="D95" i="3"/>
  <c r="G86" i="3"/>
  <c r="F86" i="3"/>
  <c r="H85" i="3"/>
  <c r="H84" i="3"/>
  <c r="H83" i="3"/>
  <c r="H82" i="3"/>
  <c r="H81" i="3"/>
  <c r="H80" i="3"/>
  <c r="K76" i="3"/>
  <c r="J76" i="3"/>
  <c r="I76" i="3"/>
  <c r="H76" i="3"/>
  <c r="G76" i="3"/>
  <c r="F76" i="3"/>
  <c r="E76" i="3"/>
  <c r="L75" i="3"/>
  <c r="K72" i="3"/>
  <c r="J72" i="3"/>
  <c r="I72" i="3"/>
  <c r="H72" i="3"/>
  <c r="G72" i="3"/>
  <c r="F72" i="3"/>
  <c r="E72" i="3"/>
  <c r="L71" i="3"/>
  <c r="L69" i="3"/>
  <c r="K69" i="3"/>
  <c r="J69" i="3"/>
  <c r="I69" i="3"/>
  <c r="H69" i="3"/>
  <c r="G69" i="3"/>
  <c r="F69" i="3"/>
  <c r="E69" i="3"/>
  <c r="L58" i="3"/>
  <c r="L57" i="3"/>
  <c r="F56" i="3"/>
  <c r="L55" i="3"/>
  <c r="L54" i="3"/>
  <c r="K59" i="3"/>
  <c r="I59" i="3"/>
  <c r="J56" i="3"/>
  <c r="C18" i="3"/>
  <c r="L47" i="3" l="1"/>
  <c r="L41" i="3"/>
  <c r="L38" i="3"/>
  <c r="J53" i="3"/>
  <c r="I44" i="3"/>
  <c r="L53" i="3"/>
  <c r="H44" i="3"/>
  <c r="G44" i="3"/>
  <c r="L32" i="3"/>
  <c r="L35" i="3"/>
  <c r="H86" i="3"/>
  <c r="L76" i="3"/>
  <c r="L72" i="3"/>
  <c r="G56" i="3"/>
  <c r="E59" i="3"/>
  <c r="L59" i="3" s="1"/>
  <c r="E62" i="3" s="1"/>
  <c r="H56" i="3"/>
  <c r="F88" i="3" l="1"/>
  <c r="L56" i="3"/>
  <c r="L44" i="3"/>
  <c r="E63" i="3"/>
  <c r="G62" i="2"/>
  <c r="F62" i="2"/>
  <c r="H61" i="2"/>
  <c r="H60" i="2"/>
  <c r="H59" i="2"/>
  <c r="H58" i="2"/>
  <c r="H57" i="2"/>
  <c r="H56" i="2"/>
  <c r="D71" i="2"/>
  <c r="E97" i="3" l="1"/>
  <c r="E99" i="3"/>
  <c r="E98" i="3"/>
  <c r="H62" i="2"/>
  <c r="D89" i="2" l="1"/>
  <c r="C89" i="2"/>
  <c r="D88" i="2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K52" i="2"/>
  <c r="J52" i="2"/>
  <c r="I52" i="2"/>
  <c r="H52" i="2"/>
  <c r="G52" i="2"/>
  <c r="F52" i="2"/>
  <c r="E52" i="2"/>
  <c r="L51" i="2"/>
  <c r="K48" i="2"/>
  <c r="J48" i="2"/>
  <c r="I48" i="2"/>
  <c r="H48" i="2"/>
  <c r="G48" i="2"/>
  <c r="F48" i="2"/>
  <c r="E48" i="2"/>
  <c r="L47" i="2"/>
  <c r="L45" i="2"/>
  <c r="K45" i="2"/>
  <c r="I45" i="2"/>
  <c r="H45" i="2"/>
  <c r="G45" i="2"/>
  <c r="F45" i="2"/>
  <c r="E45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G32" i="2"/>
  <c r="F32" i="2"/>
  <c r="E32" i="2"/>
  <c r="L31" i="2"/>
  <c r="L30" i="2"/>
  <c r="C18" i="2"/>
  <c r="L52" i="2" l="1"/>
  <c r="L32" i="2"/>
  <c r="L35" i="2"/>
  <c r="E38" i="2" s="1"/>
  <c r="L48" i="2"/>
  <c r="F64" i="2" l="1"/>
  <c r="E73" i="2" l="1"/>
  <c r="E39" i="2"/>
  <c r="E75" i="2" s="1"/>
  <c r="E74" i="2" l="1"/>
</calcChain>
</file>

<file path=xl/sharedStrings.xml><?xml version="1.0" encoding="utf-8"?>
<sst xmlns="http://schemas.openxmlformats.org/spreadsheetml/2006/main" count="260" uniqueCount="113">
  <si>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</si>
  <si>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</si>
  <si>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</si>
  <si>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</si>
  <si>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</si>
  <si>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</si>
  <si>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</si>
  <si>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</si>
  <si>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</si>
  <si>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</si>
  <si>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</si>
  <si>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</si>
  <si>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</si>
  <si>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</si>
  <si>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</si>
  <si>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</si>
  <si>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</si>
  <si>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</si>
  <si>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</si>
  <si>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</si>
  <si>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</si>
  <si>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</si>
  <si>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</si>
  <si>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</si>
  <si>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</si>
  <si>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</si>
  <si>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</si>
  <si>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</si>
  <si>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</si>
  <si>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</si>
  <si>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</si>
  <si>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</si>
  <si>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</si>
  <si>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</si>
  <si>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</si>
  <si>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</si>
  <si>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</si>
  <si>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</si>
  <si>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</si>
  <si>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</si>
  <si>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</si>
  <si>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</si>
  <si>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TVA APPLICABLE</t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</si>
  <si>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</si>
  <si>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</si>
  <si>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</si>
  <si>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</si>
  <si>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</si>
  <si>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</si>
  <si>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</si>
  <si>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</si>
  <si>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</si>
  <si>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</si>
  <si>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</si>
  <si>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</si>
  <si>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</si>
  <si>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</si>
  <si>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</si>
  <si>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</si>
  <si>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</si>
  <si>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</si>
  <si>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</si>
  <si>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</si>
  <si>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</si>
  <si>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</si>
  <si>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</si>
  <si>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</si>
  <si>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</si>
  <si>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</si>
  <si>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</si>
  <si>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</si>
  <si>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</si>
  <si>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t>LES FRAIS LIES A L'ORGANISATION D'ATELIERS</t>
  </si>
  <si>
    <t>Nombre d'atelier</t>
  </si>
  <si>
    <t>Montant</t>
  </si>
  <si>
    <t>PRECISER L'ATELIER</t>
  </si>
  <si>
    <r>
      <t xml:space="preserve">EVENTUELS FRAIS
</t>
    </r>
    <r>
      <rPr>
        <i/>
        <sz val="16"/>
        <color rgb="FFC00000"/>
        <rFont val="Roboto Bold"/>
      </rPr>
      <t>Conformément a l'article 5.3 du Contrat unique,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</si>
  <si>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r>
      <t>MONTANT TOTAL DE LA MISSION</t>
    </r>
    <r>
      <rPr>
        <b/>
        <sz val="16"/>
        <color rgb="FF002060"/>
        <rFont val="Roboto Bold"/>
      </rPr>
      <t xml:space="preserve"> HT</t>
    </r>
  </si>
  <si>
    <r>
      <t xml:space="preserve">MONTANT TOTAL DE LA MISSION </t>
    </r>
    <r>
      <rPr>
        <b/>
        <sz val="16"/>
        <color rgb="FF002060"/>
        <rFont val="Roboto Bold"/>
      </rPr>
      <t>TTC</t>
    </r>
  </si>
  <si>
    <t>Component 1: Diagnostic Assessment</t>
  </si>
  <si>
    <t>Deliverable1: Data Mapping and Stakeholder Consultation</t>
  </si>
  <si>
    <t>Deliverable2: Issues Paper Development</t>
  </si>
  <si>
    <t>Deliverable 3: Technical Briefs Elaboration</t>
  </si>
  <si>
    <t>Component 2: Formulation of Recommendations</t>
  </si>
  <si>
    <t>Deliverable 2: Elaborating a Practical Guide (for the local level)</t>
  </si>
  <si>
    <t>Deliverable 3: Elaborating Action Sheets (for the Local Level)</t>
  </si>
  <si>
    <t>Component 3: Preparation of Tool Development</t>
  </si>
  <si>
    <t>Deliverable 2: Technical Requirements and Methodology</t>
  </si>
  <si>
    <t>Component 4: Dissemination and Capacity Building</t>
  </si>
  <si>
    <t>Deliverable 1: Training Materials Drafting</t>
  </si>
  <si>
    <t xml:space="preserve">[AFD] Mobilize Your City – Knowledge Production: Air Pollution    
MOB-2025-0223 - DPGF </t>
  </si>
  <si>
    <t>Component 5 : Tools Development</t>
  </si>
  <si>
    <t xml:space="preserve">[AFD] Mobilize Your City – Knowledge Production: Air Pollution    
MOB-2025-0223 - DPGF 
Tranche optionnelle </t>
  </si>
  <si>
    <t>?*</t>
  </si>
  <si>
    <t>SYNTHESE MONTANT TOTAL  DU CONTRAT</t>
  </si>
  <si>
    <t>Nom du soumissionnaire :</t>
  </si>
  <si>
    <t>C'est le montant total estimatif du marché ci-dessous qui sera pris en compte pour la comparaison et le classement des offres</t>
  </si>
  <si>
    <t>TOTAL en € TTC</t>
  </si>
  <si>
    <t>TOTAL DPGF  Tranche ferme et optionnelle</t>
  </si>
  <si>
    <t>TOTAL MONTANT DU MARCHE</t>
  </si>
  <si>
    <t>POUR LE CANDIDAT</t>
  </si>
  <si>
    <t>POUR L'AFD</t>
  </si>
  <si>
    <t>Date et lieu</t>
  </si>
  <si>
    <t>Nom et fonction</t>
  </si>
  <si>
    <t>Signature</t>
  </si>
  <si>
    <t>TOTAL tranche  ferme</t>
  </si>
  <si>
    <t xml:space="preserve">TOTAL tranche optionnelle </t>
  </si>
  <si>
    <t>[AFD] Mobilise Your City – Knowledge Production: Air Pollution    
MOB-2025-0223 - DPGF 
Tranche ferme</t>
  </si>
  <si>
    <t>Deliverable 1: Establishing an Inventory of recommendations</t>
  </si>
  <si>
    <t>Deliverable 2: Trainings Delivery</t>
  </si>
  <si>
    <t xml:space="preserve">Deliverable 1: Short note on Feasibility and proposed methodology </t>
  </si>
  <si>
    <t>Deliverable 2 : Issues Paper Development</t>
  </si>
  <si>
    <t>Deliverable 1 : Data Mapping and Stakeholder Consultation (Inception Report)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</si>
</sst>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7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sz val="11"/>
      <name val="Calibri"/>
      <family val="2"/>
      <scheme val="minor"/>
    </font>
    <font>
      <b/>
      <sz val="16"/>
      <color theme="1"/>
      <name val="Roboto Black"/>
    </font>
    <font>
      <b/>
      <sz val="24"/>
      <color theme="1"/>
      <name val="Roboto Black"/>
    </font>
    <font>
      <b/>
      <sz val="18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2"/>
      <name val="Roboto Bold"/>
    </font>
    <font>
      <sz val="12"/>
      <color rgb="FFC00000"/>
      <name val="Roboto Bold"/>
    </font>
    <font>
      <sz val="12"/>
      <color theme="1"/>
      <name val="Roboto Black"/>
    </font>
    <font>
      <b/>
      <sz val="12"/>
      <color theme="1"/>
      <name val="Calibri"/>
      <family val="2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trike/>
      <sz val="16"/>
      <name val="Roboto Bold"/>
    </font>
  </fonts>
  <fills count="12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66FF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/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 style="medium">
        <color rgb="FF002060"/>
      </right>
      <top/>
      <bottom/>
      <diagonal/>
    </border>
    <border>
      <left style="medium">
        <color indexed="64"/>
      </left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medium">
        <color indexed="64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321">
    <xf numFmtId="0" fontId="0" fillId="0" borderId="0" xfId="0"/>
    <xf numFmtId="0" fontId="5" fillId="0" borderId="0" xfId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Alignment="1">
      <alignment vertical="center" wrapText="1"/>
    </xf>
    <xf numFmtId="0" fontId="12" fillId="0" borderId="0" xfId="1" applyFont="1" applyAlignment="1">
      <alignment horizontal="center" vertical="center" wrapText="1"/>
    </xf>
    <xf numFmtId="0" fontId="13" fillId="0" borderId="9" xfId="1" applyFont="1" applyBorder="1" applyAlignment="1" applyProtection="1">
      <alignment vertical="center" wrapText="1"/>
      <protection locked="0"/>
    </xf>
    <xf numFmtId="0" fontId="13" fillId="0" borderId="0" xfId="1" applyFont="1" applyAlignment="1" applyProtection="1">
      <alignment vertical="center" wrapText="1"/>
      <protection locked="0"/>
    </xf>
    <xf numFmtId="0" fontId="14" fillId="0" borderId="0" xfId="1" applyFont="1" applyProtection="1">
      <protection locked="0"/>
    </xf>
    <xf numFmtId="0" fontId="14" fillId="3" borderId="0" xfId="1" applyFont="1" applyFill="1" applyAlignment="1" applyProtection="1">
      <alignment vertical="center"/>
      <protection locked="0"/>
    </xf>
    <xf numFmtId="0" fontId="16" fillId="4" borderId="10" xfId="2" applyFont="1" applyFill="1" applyBorder="1" applyAlignment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Alignment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23" fillId="0" borderId="0" xfId="2" applyFont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Alignment="1" applyProtection="1">
      <alignment horizontal="center" vertical="center" wrapText="1"/>
      <protection locked="0"/>
    </xf>
    <xf numFmtId="0" fontId="25" fillId="0" borderId="19" xfId="2" applyFont="1" applyBorder="1" applyAlignment="1" applyProtection="1">
      <alignment horizontal="centerContinuous" vertical="center" wrapText="1"/>
      <protection locked="0"/>
    </xf>
    <xf numFmtId="0" fontId="26" fillId="0" borderId="19" xfId="2" applyFont="1" applyBorder="1" applyAlignment="1" applyProtection="1">
      <alignment horizontal="center" vertical="center" wrapText="1"/>
      <protection locked="0"/>
    </xf>
    <xf numFmtId="0" fontId="26" fillId="0" borderId="20" xfId="2" applyFont="1" applyBorder="1" applyAlignment="1" applyProtection="1">
      <alignment horizontal="center" vertical="center" wrapText="1"/>
      <protection locked="0"/>
    </xf>
    <xf numFmtId="0" fontId="27" fillId="0" borderId="0" xfId="2" applyFont="1" applyAlignment="1" applyProtection="1">
      <alignment vertical="center" wrapText="1"/>
      <protection locked="0"/>
    </xf>
    <xf numFmtId="0" fontId="28" fillId="3" borderId="0" xfId="2" applyFont="1" applyFill="1" applyAlignment="1" applyProtection="1">
      <alignment horizontal="center" vertical="center" wrapText="1"/>
      <protection locked="0"/>
    </xf>
    <xf numFmtId="0" fontId="28" fillId="0" borderId="0" xfId="2" applyFont="1" applyAlignment="1" applyProtection="1">
      <alignment horizontal="center" vertical="center" wrapText="1"/>
      <protection locked="0"/>
    </xf>
    <xf numFmtId="0" fontId="29" fillId="0" borderId="19" xfId="2" applyFont="1" applyBorder="1" applyAlignment="1" applyProtection="1">
      <alignment horizontal="centerContinuous" vertical="center" wrapText="1"/>
      <protection locked="0"/>
    </xf>
    <xf numFmtId="0" fontId="25" fillId="0" borderId="23" xfId="2" applyFont="1" applyBorder="1" applyAlignment="1" applyProtection="1">
      <alignment horizontal="centerContinuous" vertical="center" wrapText="1"/>
      <protection locked="0"/>
    </xf>
    <xf numFmtId="0" fontId="26" fillId="0" borderId="23" xfId="2" applyFont="1" applyBorder="1" applyAlignment="1" applyProtection="1">
      <alignment horizontal="center" vertical="center" wrapText="1"/>
      <protection locked="0"/>
    </xf>
    <xf numFmtId="0" fontId="26" fillId="0" borderId="24" xfId="2" applyFont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Alignment="1">
      <alignment vertical="center"/>
    </xf>
    <xf numFmtId="0" fontId="33" fillId="0" borderId="0" xfId="2" applyFont="1" applyAlignment="1" applyProtection="1">
      <alignment wrapText="1"/>
      <protection locked="0"/>
    </xf>
    <xf numFmtId="0" fontId="33" fillId="3" borderId="0" xfId="2" applyFont="1" applyFill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Alignment="1" applyProtection="1">
      <alignment horizontal="center" vertical="center" wrapText="1"/>
      <protection locked="0"/>
    </xf>
    <xf numFmtId="0" fontId="2" fillId="0" borderId="0" xfId="2" applyFont="1" applyAlignment="1" applyProtection="1">
      <alignment horizontal="center" vertical="center"/>
      <protection locked="0"/>
    </xf>
    <xf numFmtId="0" fontId="2" fillId="0" borderId="0" xfId="2" applyFont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>
      <alignment vertical="center" wrapText="1"/>
    </xf>
    <xf numFmtId="0" fontId="16" fillId="3" borderId="33" xfId="2" applyFont="1" applyFill="1" applyBorder="1" applyAlignment="1">
      <alignment horizontal="center" vertical="center" wrapText="1"/>
    </xf>
    <xf numFmtId="0" fontId="16" fillId="3" borderId="34" xfId="2" applyFont="1" applyFill="1" applyBorder="1" applyAlignment="1">
      <alignment horizontal="center" vertical="center" wrapText="1"/>
    </xf>
    <xf numFmtId="0" fontId="16" fillId="4" borderId="35" xfId="2" applyFont="1" applyFill="1" applyBorder="1" applyAlignment="1">
      <alignment horizontal="center" vertical="center" wrapText="1"/>
    </xf>
    <xf numFmtId="0" fontId="32" fillId="3" borderId="0" xfId="2" applyFont="1" applyFill="1" applyAlignment="1">
      <alignment horizontal="center" vertical="center" wrapText="1"/>
    </xf>
    <xf numFmtId="0" fontId="3" fillId="0" borderId="0" xfId="2" applyFont="1" applyAlignment="1" applyProtection="1">
      <alignment horizontal="center" vertical="center" wrapText="1"/>
      <protection locked="0"/>
    </xf>
    <xf numFmtId="0" fontId="3" fillId="0" borderId="0" xfId="2" applyFont="1" applyAlignment="1" applyProtection="1">
      <alignment horizontal="center" vertical="center"/>
      <protection locked="0"/>
    </xf>
    <xf numFmtId="0" fontId="36" fillId="4" borderId="37" xfId="2" applyFont="1" applyFill="1" applyBorder="1" applyAlignment="1">
      <alignment vertical="center" wrapText="1"/>
    </xf>
    <xf numFmtId="0" fontId="16" fillId="3" borderId="38" xfId="2" applyFont="1" applyFill="1" applyBorder="1" applyAlignment="1">
      <alignment horizontal="center" vertical="center" wrapText="1"/>
    </xf>
    <xf numFmtId="0" fontId="16" fillId="3" borderId="39" xfId="2" applyFont="1" applyFill="1" applyBorder="1" applyAlignment="1">
      <alignment horizontal="center" vertical="center" wrapText="1"/>
    </xf>
    <xf numFmtId="0" fontId="16" fillId="4" borderId="40" xfId="2" applyFont="1" applyFill="1" applyBorder="1" applyAlignment="1">
      <alignment horizontal="center" vertical="center" wrapText="1"/>
    </xf>
    <xf numFmtId="0" fontId="36" fillId="6" borderId="42" xfId="2" applyFont="1" applyFill="1" applyBorder="1" applyAlignment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Alignment="1" applyProtection="1">
      <alignment horizontal="center" vertical="center"/>
      <protection locked="0"/>
    </xf>
    <xf numFmtId="10" fontId="3" fillId="0" borderId="0" xfId="2" applyNumberFormat="1" applyFont="1" applyAlignment="1" applyProtection="1">
      <alignment horizontal="center" vertical="center"/>
      <protection locked="0"/>
    </xf>
    <xf numFmtId="170" fontId="3" fillId="0" borderId="0" xfId="2" applyNumberFormat="1" applyFont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>
      <alignment horizontal="center" vertical="center" wrapText="1"/>
    </xf>
    <xf numFmtId="0" fontId="1" fillId="0" borderId="0" xfId="2" applyAlignment="1" applyProtection="1">
      <alignment vertical="center"/>
      <protection locked="0"/>
    </xf>
    <xf numFmtId="166" fontId="32" fillId="0" borderId="0" xfId="2" applyNumberFormat="1" applyFont="1" applyAlignment="1">
      <alignment horizontal="center" vertical="center" wrapText="1"/>
    </xf>
    <xf numFmtId="169" fontId="39" fillId="0" borderId="0" xfId="2" applyNumberFormat="1" applyFont="1" applyAlignment="1" applyProtection="1">
      <alignment vertical="center"/>
      <protection locked="0"/>
    </xf>
    <xf numFmtId="0" fontId="20" fillId="0" borderId="0" xfId="2" applyFont="1" applyAlignment="1" applyProtection="1">
      <alignment vertical="center"/>
      <protection locked="0"/>
    </xf>
    <xf numFmtId="170" fontId="40" fillId="0" borderId="0" xfId="2" applyNumberFormat="1" applyFont="1" applyAlignment="1" applyProtection="1">
      <alignment vertical="center"/>
      <protection locked="0"/>
    </xf>
    <xf numFmtId="171" fontId="41" fillId="0" borderId="0" xfId="2" applyNumberFormat="1" applyFont="1" applyAlignment="1" applyProtection="1">
      <alignment horizontal="center" vertical="center" wrapText="1"/>
      <protection locked="0"/>
    </xf>
    <xf numFmtId="0" fontId="42" fillId="0" borderId="0" xfId="2" applyFont="1" applyAlignment="1" applyProtection="1">
      <alignment horizontal="center" vertical="center" wrapText="1"/>
      <protection locked="0"/>
    </xf>
    <xf numFmtId="9" fontId="41" fillId="0" borderId="49" xfId="4" applyFont="1" applyFill="1" applyBorder="1" applyAlignment="1" applyProtection="1">
      <alignment horizontal="center" vertical="center" wrapText="1"/>
      <protection locked="0"/>
    </xf>
    <xf numFmtId="0" fontId="1" fillId="0" borderId="51" xfId="2" applyBorder="1" applyProtection="1">
      <protection locked="0"/>
    </xf>
    <xf numFmtId="171" fontId="41" fillId="0" borderId="51" xfId="2" applyNumberFormat="1" applyFont="1" applyBorder="1" applyAlignment="1" applyProtection="1">
      <alignment horizontal="center" vertical="center" wrapText="1"/>
      <protection locked="0"/>
    </xf>
    <xf numFmtId="0" fontId="42" fillId="0" borderId="51" xfId="2" applyFont="1" applyBorder="1" applyAlignment="1" applyProtection="1">
      <alignment horizontal="center" vertical="center" wrapText="1"/>
      <protection locked="0"/>
    </xf>
    <xf numFmtId="0" fontId="45" fillId="0" borderId="0" xfId="2" applyFont="1" applyAlignment="1" applyProtection="1">
      <alignment horizontal="left" vertical="center" wrapText="1"/>
      <protection locked="0"/>
    </xf>
    <xf numFmtId="0" fontId="45" fillId="0" borderId="0" xfId="2" applyFont="1" applyAlignment="1" applyProtection="1">
      <alignment vertical="center" wrapText="1"/>
      <protection locked="0"/>
    </xf>
    <xf numFmtId="0" fontId="45" fillId="3" borderId="0" xfId="2" applyFont="1" applyFill="1" applyAlignment="1" applyProtection="1">
      <alignment horizontal="center" vertical="center" wrapText="1"/>
      <protection locked="0"/>
    </xf>
    <xf numFmtId="0" fontId="45" fillId="3" borderId="0" xfId="2" applyFont="1" applyFill="1" applyAlignment="1" applyProtection="1">
      <alignment horizontal="left" vertical="center" wrapText="1"/>
      <protection locked="0"/>
    </xf>
    <xf numFmtId="0" fontId="32" fillId="3" borderId="0" xfId="2" applyFont="1" applyFill="1" applyAlignment="1" applyProtection="1">
      <alignment horizontal="left" vertical="center" wrapText="1" indent="1"/>
      <protection locked="0"/>
    </xf>
    <xf numFmtId="0" fontId="37" fillId="3" borderId="0" xfId="2" applyFont="1" applyFill="1" applyAlignment="1" applyProtection="1">
      <alignment horizontal="center" vertical="center" wrapText="1"/>
      <protection locked="0"/>
    </xf>
    <xf numFmtId="0" fontId="24" fillId="2" borderId="54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Border="1" applyAlignment="1" applyProtection="1">
      <alignment horizontal="center" vertical="center" wrapText="1"/>
      <protection locked="0"/>
    </xf>
    <xf numFmtId="170" fontId="16" fillId="4" borderId="58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1" xfId="2" applyNumberFormat="1" applyFont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Alignment="1">
      <alignment horizontal="center" vertical="center" wrapText="1"/>
    </xf>
    <xf numFmtId="166" fontId="48" fillId="0" borderId="0" xfId="2" applyNumberFormat="1" applyFont="1" applyAlignment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Alignment="1">
      <alignment vertical="center"/>
    </xf>
    <xf numFmtId="166" fontId="32" fillId="0" borderId="0" xfId="2" applyNumberFormat="1" applyFont="1" applyAlignment="1" applyProtection="1">
      <alignment horizontal="center" vertical="center" wrapText="1"/>
      <protection locked="0"/>
    </xf>
    <xf numFmtId="170" fontId="32" fillId="4" borderId="58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4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Alignment="1" applyProtection="1">
      <alignment vertical="center" wrapText="1"/>
      <protection locked="0"/>
    </xf>
    <xf numFmtId="0" fontId="47" fillId="0" borderId="0" xfId="2" applyFont="1" applyAlignment="1">
      <alignment vertical="center" wrapText="1"/>
    </xf>
    <xf numFmtId="0" fontId="50" fillId="0" borderId="10" xfId="2" applyFont="1" applyBorder="1" applyAlignment="1" applyProtection="1">
      <alignment horizontal="center" vertical="center" wrapText="1"/>
      <protection locked="0"/>
    </xf>
    <xf numFmtId="170" fontId="51" fillId="0" borderId="19" xfId="2" applyNumberFormat="1" applyFont="1" applyBorder="1" applyAlignment="1" applyProtection="1">
      <alignment vertical="center"/>
      <protection locked="0"/>
    </xf>
    <xf numFmtId="0" fontId="3" fillId="0" borderId="68" xfId="2" applyFont="1" applyBorder="1" applyAlignment="1" applyProtection="1">
      <alignment vertical="center"/>
      <protection locked="0"/>
    </xf>
    <xf numFmtId="0" fontId="50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Alignment="1" applyProtection="1">
      <alignment horizontal="left" vertical="center"/>
      <protection locked="0"/>
    </xf>
    <xf numFmtId="0" fontId="21" fillId="0" borderId="0" xfId="2" applyFont="1" applyAlignment="1">
      <alignment horizontal="center" vertical="center" wrapText="1"/>
    </xf>
    <xf numFmtId="0" fontId="53" fillId="0" borderId="0" xfId="2" applyFont="1" applyAlignment="1">
      <alignment horizontal="right" vertical="center"/>
    </xf>
    <xf numFmtId="170" fontId="53" fillId="0" borderId="0" xfId="2" applyNumberFormat="1" applyFont="1" applyAlignment="1">
      <alignment horizontal="center" vertical="center" wrapText="1"/>
    </xf>
    <xf numFmtId="0" fontId="53" fillId="0" borderId="0" xfId="2" applyFont="1" applyAlignment="1">
      <alignment horizontal="left" vertical="center"/>
    </xf>
    <xf numFmtId="170" fontId="21" fillId="0" borderId="0" xfId="2" applyNumberFormat="1" applyFont="1" applyAlignment="1">
      <alignment horizontal="center" vertical="center" wrapText="1"/>
    </xf>
    <xf numFmtId="0" fontId="21" fillId="0" borderId="0" xfId="2" applyFont="1" applyAlignment="1">
      <alignment horizontal="left" vertical="center"/>
    </xf>
    <xf numFmtId="0" fontId="54" fillId="0" borderId="0" xfId="2" applyFont="1" applyAlignment="1">
      <alignment horizontal="center" vertical="center" wrapText="1"/>
    </xf>
    <xf numFmtId="0" fontId="54" fillId="0" borderId="0" xfId="2" applyFont="1" applyAlignment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69" xfId="2" applyBorder="1" applyProtection="1">
      <protection locked="0"/>
    </xf>
    <xf numFmtId="168" fontId="0" fillId="0" borderId="69" xfId="5" applyNumberFormat="1" applyFont="1" applyBorder="1" applyProtection="1">
      <protection locked="0"/>
    </xf>
    <xf numFmtId="0" fontId="33" fillId="0" borderId="0" xfId="2" applyFont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47" fillId="2" borderId="67" xfId="2" applyFont="1" applyFill="1" applyBorder="1" applyAlignment="1">
      <alignment horizontal="center" vertical="center" wrapText="1"/>
    </xf>
    <xf numFmtId="0" fontId="47" fillId="2" borderId="10" xfId="2" applyFont="1" applyFill="1" applyBorder="1" applyAlignment="1">
      <alignment horizontal="center" vertical="center" wrapText="1"/>
    </xf>
    <xf numFmtId="174" fontId="21" fillId="0" borderId="19" xfId="2" applyNumberFormat="1" applyFont="1" applyBorder="1" applyAlignment="1">
      <alignment horizontal="center" vertical="center" wrapText="1"/>
    </xf>
    <xf numFmtId="174" fontId="21" fillId="0" borderId="10" xfId="2" applyNumberFormat="1" applyFont="1" applyBorder="1" applyAlignment="1">
      <alignment horizontal="center" vertical="center" wrapText="1"/>
    </xf>
    <xf numFmtId="174" fontId="48" fillId="0" borderId="19" xfId="2" applyNumberFormat="1" applyFont="1" applyBorder="1" applyAlignment="1" applyProtection="1">
      <alignment horizontal="center" vertical="center" wrapText="1"/>
      <protection locked="0"/>
    </xf>
    <xf numFmtId="174" fontId="48" fillId="0" borderId="10" xfId="2" applyNumberFormat="1" applyFont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>
      <alignment vertical="center" wrapText="1"/>
    </xf>
    <xf numFmtId="167" fontId="31" fillId="7" borderId="44" xfId="2" applyNumberFormat="1" applyFont="1" applyFill="1" applyBorder="1" applyAlignment="1">
      <alignment vertical="center" wrapText="1"/>
    </xf>
    <xf numFmtId="167" fontId="31" fillId="7" borderId="45" xfId="2" applyNumberFormat="1" applyFont="1" applyFill="1" applyBorder="1" applyAlignment="1">
      <alignment horizontal="center" vertical="center" wrapText="1"/>
    </xf>
    <xf numFmtId="0" fontId="55" fillId="0" borderId="0" xfId="2" applyFont="1" applyProtection="1">
      <protection locked="0"/>
    </xf>
    <xf numFmtId="0" fontId="23" fillId="0" borderId="0" xfId="2" applyFont="1" applyAlignment="1" applyProtection="1">
      <alignment wrapText="1"/>
      <protection locked="0"/>
    </xf>
    <xf numFmtId="0" fontId="22" fillId="2" borderId="69" xfId="2" applyFont="1" applyFill="1" applyBorder="1" applyAlignment="1" applyProtection="1">
      <alignment horizontal="center" vertical="center" wrapText="1"/>
      <protection locked="0"/>
    </xf>
    <xf numFmtId="170" fontId="16" fillId="0" borderId="0" xfId="2" applyNumberFormat="1" applyFont="1" applyAlignment="1" applyProtection="1">
      <alignment horizontal="center" vertical="center" wrapText="1"/>
      <protection locked="0"/>
    </xf>
    <xf numFmtId="1" fontId="16" fillId="0" borderId="72" xfId="2" applyNumberFormat="1" applyFont="1" applyBorder="1" applyAlignment="1" applyProtection="1">
      <alignment horizontal="center" vertical="center" wrapText="1"/>
      <protection locked="0"/>
    </xf>
    <xf numFmtId="170" fontId="16" fillId="0" borderId="72" xfId="2" applyNumberFormat="1" applyFont="1" applyBorder="1" applyAlignment="1" applyProtection="1">
      <alignment horizontal="center" vertical="center" wrapText="1"/>
      <protection locked="0"/>
    </xf>
    <xf numFmtId="170" fontId="16" fillId="9" borderId="73" xfId="2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2" applyNumberFormat="1" applyFont="1" applyBorder="1" applyAlignment="1" applyProtection="1">
      <alignment horizontal="center" vertical="center" wrapText="1"/>
      <protection locked="0"/>
    </xf>
    <xf numFmtId="170" fontId="16" fillId="0" borderId="10" xfId="2" applyNumberFormat="1" applyFont="1" applyBorder="1" applyAlignment="1" applyProtection="1">
      <alignment horizontal="center" vertical="center" wrapText="1"/>
      <protection locked="0"/>
    </xf>
    <xf numFmtId="170" fontId="16" fillId="9" borderId="75" xfId="2" applyNumberFormat="1" applyFont="1" applyFill="1" applyBorder="1" applyAlignment="1" applyProtection="1">
      <alignment horizontal="center" vertical="center" wrapText="1"/>
      <protection locked="0"/>
    </xf>
    <xf numFmtId="1" fontId="16" fillId="0" borderId="76" xfId="2" applyNumberFormat="1" applyFont="1" applyBorder="1" applyAlignment="1" applyProtection="1">
      <alignment horizontal="center" vertical="center" wrapText="1"/>
      <protection locked="0"/>
    </xf>
    <xf numFmtId="170" fontId="16" fillId="0" borderId="76" xfId="2" applyNumberFormat="1" applyFont="1" applyBorder="1" applyAlignment="1" applyProtection="1">
      <alignment horizontal="center" vertical="center" wrapText="1"/>
      <protection locked="0"/>
    </xf>
    <xf numFmtId="1" fontId="16" fillId="9" borderId="26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26" xfId="2" applyNumberFormat="1" applyFont="1" applyFill="1" applyBorder="1" applyAlignment="1" applyProtection="1">
      <alignment horizontal="center" vertical="center" wrapText="1"/>
      <protection locked="0"/>
    </xf>
    <xf numFmtId="170" fontId="21" fillId="4" borderId="28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2" applyBorder="1" applyProtection="1">
      <protection locked="0"/>
    </xf>
    <xf numFmtId="0" fontId="38" fillId="4" borderId="47" xfId="2" applyFont="1" applyFill="1" applyBorder="1" applyAlignment="1">
      <alignment horizontal="left" vertical="center" wrapText="1"/>
    </xf>
    <xf numFmtId="0" fontId="38" fillId="4" borderId="48" xfId="2" applyFont="1" applyFill="1" applyBorder="1" applyAlignment="1">
      <alignment horizontal="left" vertical="center" wrapText="1"/>
    </xf>
    <xf numFmtId="0" fontId="56" fillId="0" borderId="8" xfId="1" applyFont="1" applyBorder="1" applyAlignment="1">
      <alignment vertical="center" wrapText="1"/>
    </xf>
    <xf numFmtId="0" fontId="0" fillId="0" borderId="69" xfId="2" applyFont="1" applyBorder="1" applyProtection="1">
      <protection locked="0"/>
    </xf>
    <xf numFmtId="0" fontId="5" fillId="0" borderId="0" xfId="7"/>
    <xf numFmtId="0" fontId="1" fillId="0" borderId="0" xfId="8" applyProtection="1">
      <protection locked="0"/>
    </xf>
    <xf numFmtId="0" fontId="4" fillId="0" borderId="0" xfId="8" applyFont="1" applyProtection="1">
      <protection locked="0"/>
    </xf>
    <xf numFmtId="0" fontId="55" fillId="0" borderId="0" xfId="8" applyFont="1" applyProtection="1">
      <protection locked="0"/>
    </xf>
    <xf numFmtId="0" fontId="6" fillId="0" borderId="1" xfId="7" applyFont="1" applyBorder="1" applyAlignment="1">
      <alignment vertical="center" wrapText="1"/>
    </xf>
    <xf numFmtId="0" fontId="6" fillId="0" borderId="2" xfId="7" applyFont="1" applyBorder="1" applyAlignment="1">
      <alignment vertical="center" wrapText="1"/>
    </xf>
    <xf numFmtId="0" fontId="6" fillId="0" borderId="3" xfId="7" applyFont="1" applyBorder="1" applyAlignment="1">
      <alignment vertical="center" wrapText="1"/>
    </xf>
    <xf numFmtId="0" fontId="8" fillId="0" borderId="5" xfId="7" applyFont="1" applyBorder="1"/>
    <xf numFmtId="0" fontId="8" fillId="0" borderId="6" xfId="7" applyFont="1" applyBorder="1"/>
    <xf numFmtId="0" fontId="13" fillId="0" borderId="9" xfId="7" applyFont="1" applyBorder="1" applyAlignment="1" applyProtection="1">
      <alignment vertical="center" wrapText="1"/>
      <protection locked="0"/>
    </xf>
    <xf numFmtId="0" fontId="1" fillId="0" borderId="7" xfId="6" applyBorder="1"/>
    <xf numFmtId="0" fontId="60" fillId="0" borderId="0" xfId="6" applyFont="1" applyAlignment="1">
      <alignment horizontal="center" vertical="center" wrapText="1"/>
    </xf>
    <xf numFmtId="0" fontId="61" fillId="0" borderId="0" xfId="6" applyFont="1" applyAlignment="1" applyProtection="1">
      <alignment vertical="center" wrapText="1"/>
      <protection locked="0"/>
    </xf>
    <xf numFmtId="0" fontId="20" fillId="0" borderId="9" xfId="8" applyFont="1" applyBorder="1" applyProtection="1">
      <protection locked="0"/>
    </xf>
    <xf numFmtId="0" fontId="62" fillId="3" borderId="0" xfId="6" applyFont="1" applyFill="1" applyAlignment="1" applyProtection="1">
      <alignment vertical="center"/>
      <protection locked="0"/>
    </xf>
    <xf numFmtId="0" fontId="37" fillId="3" borderId="0" xfId="6" applyFont="1" applyFill="1" applyAlignment="1" applyProtection="1">
      <alignment vertical="center"/>
      <protection locked="0"/>
    </xf>
    <xf numFmtId="0" fontId="63" fillId="3" borderId="0" xfId="6" applyFont="1" applyFill="1" applyAlignment="1" applyProtection="1">
      <alignment vertical="center"/>
      <protection locked="0"/>
    </xf>
    <xf numFmtId="0" fontId="48" fillId="3" borderId="10" xfId="6" applyFont="1" applyFill="1" applyBorder="1" applyAlignment="1" applyProtection="1">
      <alignment horizontal="center" vertical="center"/>
      <protection locked="0"/>
    </xf>
    <xf numFmtId="0" fontId="1" fillId="0" borderId="9" xfId="8" applyBorder="1" applyProtection="1">
      <protection locked="0"/>
    </xf>
    <xf numFmtId="0" fontId="23" fillId="0" borderId="0" xfId="8" applyFont="1" applyProtection="1">
      <protection locked="0"/>
    </xf>
    <xf numFmtId="0" fontId="1" fillId="0" borderId="0" xfId="6" applyAlignment="1">
      <alignment wrapText="1"/>
    </xf>
    <xf numFmtId="0" fontId="68" fillId="8" borderId="19" xfId="6" applyFont="1" applyFill="1" applyBorder="1" applyAlignment="1" applyProtection="1">
      <alignment horizontal="center" vertical="top" wrapText="1"/>
      <protection locked="0"/>
    </xf>
    <xf numFmtId="0" fontId="68" fillId="8" borderId="74" xfId="6" applyFont="1" applyFill="1" applyBorder="1" applyAlignment="1" applyProtection="1">
      <alignment horizontal="center" vertical="top" wrapText="1"/>
      <protection locked="0"/>
    </xf>
    <xf numFmtId="0" fontId="17" fillId="4" borderId="10" xfId="8" applyFont="1" applyFill="1" applyBorder="1" applyAlignment="1" applyProtection="1">
      <alignment wrapText="1"/>
      <protection locked="0"/>
    </xf>
    <xf numFmtId="0" fontId="17" fillId="4" borderId="10" xfId="8" applyFont="1" applyFill="1" applyBorder="1" applyAlignment="1" applyProtection="1">
      <alignment horizontal="center" wrapText="1"/>
      <protection locked="0"/>
    </xf>
    <xf numFmtId="174" fontId="3" fillId="0" borderId="19" xfId="8" applyNumberFormat="1" applyFont="1" applyBorder="1" applyProtection="1">
      <protection locked="0"/>
    </xf>
    <xf numFmtId="174" fontId="3" fillId="0" borderId="10" xfId="8" applyNumberFormat="1" applyFont="1" applyBorder="1" applyProtection="1">
      <protection locked="0"/>
    </xf>
    <xf numFmtId="0" fontId="49" fillId="0" borderId="0" xfId="8" applyFont="1" applyAlignment="1" applyProtection="1">
      <alignment vertical="center" wrapText="1"/>
      <protection locked="0"/>
    </xf>
    <xf numFmtId="0" fontId="1" fillId="0" borderId="69" xfId="8" applyBorder="1" applyProtection="1">
      <protection locked="0"/>
    </xf>
    <xf numFmtId="0" fontId="33" fillId="0" borderId="0" xfId="8" applyFont="1" applyAlignment="1" applyProtection="1">
      <alignment horizontal="left" vertical="center" wrapText="1"/>
      <protection locked="0"/>
    </xf>
    <xf numFmtId="166" fontId="32" fillId="0" borderId="0" xfId="8" applyNumberFormat="1" applyFont="1" applyAlignment="1" applyProtection="1">
      <alignment horizontal="center" vertical="center" wrapText="1"/>
      <protection locked="0"/>
    </xf>
    <xf numFmtId="170" fontId="44" fillId="10" borderId="48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Alignment="1" applyProtection="1">
      <alignment horizontal="left" vertical="center"/>
      <protection locked="0"/>
    </xf>
    <xf numFmtId="0" fontId="3" fillId="0" borderId="0" xfId="8" applyFont="1" applyAlignment="1" applyProtection="1">
      <alignment horizontal="center" vertical="center"/>
      <protection locked="0"/>
    </xf>
    <xf numFmtId="0" fontId="1" fillId="0" borderId="7" xfId="8" applyBorder="1" applyProtection="1">
      <protection locked="0"/>
    </xf>
    <xf numFmtId="173" fontId="32" fillId="0" borderId="0" xfId="8" applyNumberFormat="1" applyFont="1" applyAlignment="1">
      <alignment horizontal="center" vertical="center" wrapText="1"/>
    </xf>
    <xf numFmtId="166" fontId="48" fillId="0" borderId="0" xfId="8" applyNumberFormat="1" applyFont="1" applyAlignment="1">
      <alignment horizontal="center" vertical="center" wrapText="1"/>
    </xf>
    <xf numFmtId="0" fontId="54" fillId="0" borderId="0" xfId="8" applyFont="1" applyAlignment="1">
      <alignment horizontal="center" vertical="center" wrapText="1"/>
    </xf>
    <xf numFmtId="0" fontId="33" fillId="0" borderId="0" xfId="8" applyFont="1" applyAlignment="1" applyProtection="1">
      <alignment horizontal="left" wrapText="1"/>
      <protection locked="0"/>
    </xf>
    <xf numFmtId="0" fontId="21" fillId="0" borderId="0" xfId="8" applyFont="1" applyAlignment="1">
      <alignment horizontal="center" vertical="center" wrapText="1"/>
    </xf>
    <xf numFmtId="0" fontId="1" fillId="0" borderId="13" xfId="8" applyBorder="1" applyProtection="1">
      <protection locked="0"/>
    </xf>
    <xf numFmtId="166" fontId="65" fillId="10" borderId="81" xfId="6" applyNumberFormat="1" applyFont="1" applyFill="1" applyBorder="1" applyAlignment="1">
      <alignment horizontal="right" vertical="center" wrapText="1"/>
    </xf>
    <xf numFmtId="166" fontId="65" fillId="10" borderId="90" xfId="6" applyNumberFormat="1" applyFont="1" applyFill="1" applyBorder="1" applyAlignment="1">
      <alignment horizontal="right" vertical="center" wrapText="1"/>
    </xf>
    <xf numFmtId="166" fontId="65" fillId="10" borderId="6" xfId="6" applyNumberFormat="1" applyFont="1" applyFill="1" applyBorder="1" applyAlignment="1">
      <alignment horizontal="right" vertical="center" wrapText="1"/>
    </xf>
    <xf numFmtId="0" fontId="31" fillId="0" borderId="31" xfId="2" applyFont="1" applyBorder="1" applyAlignment="1">
      <alignment horizontal="left" vertical="center" wrapText="1"/>
    </xf>
    <xf numFmtId="0" fontId="31" fillId="0" borderId="36" xfId="2" applyFont="1" applyBorder="1" applyAlignment="1">
      <alignment horizontal="left" vertical="center" wrapText="1"/>
    </xf>
    <xf numFmtId="0" fontId="31" fillId="0" borderId="41" xfId="2" applyFont="1" applyBorder="1" applyAlignment="1">
      <alignment horizontal="left" vertical="center" wrapText="1"/>
    </xf>
    <xf numFmtId="0" fontId="31" fillId="4" borderId="31" xfId="2" applyFont="1" applyFill="1" applyBorder="1" applyAlignment="1">
      <alignment horizontal="center" vertical="center" wrapText="1"/>
    </xf>
    <xf numFmtId="0" fontId="31" fillId="4" borderId="36" xfId="2" applyFont="1" applyFill="1" applyBorder="1" applyAlignment="1">
      <alignment horizontal="center" vertical="center" wrapText="1"/>
    </xf>
    <xf numFmtId="0" fontId="31" fillId="4" borderId="41" xfId="2" applyFont="1" applyFill="1" applyBorder="1" applyAlignment="1">
      <alignment horizontal="center" vertical="center" wrapText="1"/>
    </xf>
    <xf numFmtId="0" fontId="52" fillId="2" borderId="47" xfId="2" applyFont="1" applyFill="1" applyBorder="1" applyAlignment="1">
      <alignment horizontal="left" vertical="center" wrapText="1"/>
    </xf>
    <xf numFmtId="0" fontId="52" fillId="2" borderId="48" xfId="2" applyFont="1" applyFill="1" applyBorder="1" applyAlignment="1">
      <alignment horizontal="left" vertical="center" wrapText="1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50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59" xfId="2" applyFont="1" applyFill="1" applyBorder="1" applyAlignment="1">
      <alignment horizontal="left" vertical="center" wrapText="1"/>
    </xf>
    <xf numFmtId="0" fontId="21" fillId="4" borderId="60" xfId="2" applyFont="1" applyFill="1" applyBorder="1" applyAlignment="1">
      <alignment horizontal="left" vertical="center" wrapText="1"/>
    </xf>
    <xf numFmtId="0" fontId="21" fillId="4" borderId="62" xfId="2" applyFont="1" applyFill="1" applyBorder="1" applyAlignment="1">
      <alignment horizontal="left" vertical="center"/>
    </xf>
    <xf numFmtId="0" fontId="21" fillId="4" borderId="63" xfId="2" applyFont="1" applyFill="1" applyBorder="1" applyAlignment="1">
      <alignment horizontal="left" vertical="center"/>
    </xf>
    <xf numFmtId="0" fontId="21" fillId="4" borderId="52" xfId="2" applyFont="1" applyFill="1" applyBorder="1" applyAlignment="1">
      <alignment horizontal="left" vertical="center" wrapText="1"/>
    </xf>
    <xf numFmtId="0" fontId="21" fillId="4" borderId="57" xfId="2" applyFont="1" applyFill="1" applyBorder="1" applyAlignment="1">
      <alignment horizontal="left" vertical="center"/>
    </xf>
    <xf numFmtId="0" fontId="22" fillId="2" borderId="69" xfId="2" applyFont="1" applyFill="1" applyBorder="1" applyAlignment="1" applyProtection="1">
      <alignment horizontal="center" vertical="center" wrapText="1"/>
      <protection locked="0"/>
    </xf>
    <xf numFmtId="0" fontId="38" fillId="4" borderId="47" xfId="2" applyFont="1" applyFill="1" applyBorder="1" applyAlignment="1">
      <alignment horizontal="left" vertical="center" wrapText="1"/>
    </xf>
    <xf numFmtId="0" fontId="38" fillId="4" borderId="48" xfId="2" applyFont="1" applyFill="1" applyBorder="1" applyAlignment="1">
      <alignment horizontal="left" vertical="center" wrapText="1"/>
    </xf>
    <xf numFmtId="0" fontId="45" fillId="8" borderId="0" xfId="2" applyFont="1" applyFill="1" applyAlignment="1" applyProtection="1">
      <alignment horizontal="center" vertical="center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7" fillId="2" borderId="52" xfId="2" applyFont="1" applyFill="1" applyBorder="1" applyAlignment="1">
      <alignment horizontal="left" vertical="center" wrapText="1"/>
    </xf>
    <xf numFmtId="0" fontId="47" fillId="2" borderId="53" xfId="2" applyFont="1" applyFill="1" applyBorder="1" applyAlignment="1">
      <alignment horizontal="left" vertical="center"/>
    </xf>
    <xf numFmtId="0" fontId="47" fillId="2" borderId="67" xfId="2" applyFont="1" applyFill="1" applyBorder="1" applyAlignment="1">
      <alignment horizontal="center" vertical="center" wrapText="1"/>
    </xf>
    <xf numFmtId="0" fontId="21" fillId="4" borderId="25" xfId="2" applyFont="1" applyFill="1" applyBorder="1" applyAlignment="1">
      <alignment horizontal="left" vertical="center"/>
    </xf>
    <xf numFmtId="0" fontId="21" fillId="4" borderId="77" xfId="2" applyFont="1" applyFill="1" applyBorder="1" applyAlignment="1">
      <alignment horizontal="left" vertical="center"/>
    </xf>
    <xf numFmtId="0" fontId="21" fillId="4" borderId="26" xfId="2" applyFont="1" applyFill="1" applyBorder="1" applyAlignment="1">
      <alignment horizontal="left" vertical="center"/>
    </xf>
    <xf numFmtId="0" fontId="21" fillId="4" borderId="47" xfId="2" applyFont="1" applyFill="1" applyBorder="1" applyAlignment="1">
      <alignment horizontal="left" vertical="center" wrapText="1"/>
    </xf>
    <xf numFmtId="0" fontId="21" fillId="4" borderId="50" xfId="2" applyFont="1" applyFill="1" applyBorder="1" applyAlignment="1">
      <alignment horizontal="left" vertical="center" wrapText="1"/>
    </xf>
    <xf numFmtId="0" fontId="21" fillId="4" borderId="65" xfId="2" applyFont="1" applyFill="1" applyBorder="1" applyAlignment="1">
      <alignment horizontal="left" vertical="center" wrapText="1"/>
    </xf>
    <xf numFmtId="170" fontId="44" fillId="10" borderId="92" xfId="2" applyNumberFormat="1" applyFont="1" applyFill="1" applyBorder="1" applyAlignment="1" applyProtection="1">
      <alignment horizontal="center" vertical="center" wrapText="1"/>
      <protection locked="0"/>
    </xf>
    <xf numFmtId="0" fontId="47" fillId="2" borderId="66" xfId="2" applyFont="1" applyFill="1" applyBorder="1" applyAlignment="1">
      <alignment horizontal="center" vertical="center" wrapText="1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0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70" xfId="2" applyFont="1" applyBorder="1" applyAlignment="1">
      <alignment horizontal="left" vertical="center"/>
    </xf>
    <xf numFmtId="0" fontId="21" fillId="0" borderId="71" xfId="2" applyFont="1" applyBorder="1" applyAlignment="1">
      <alignment horizontal="left" vertical="center"/>
    </xf>
    <xf numFmtId="0" fontId="21" fillId="0" borderId="72" xfId="2" applyFont="1" applyBorder="1" applyAlignment="1">
      <alignment horizontal="left" vertical="center"/>
    </xf>
    <xf numFmtId="0" fontId="21" fillId="0" borderId="21" xfId="2" applyFont="1" applyBorder="1" applyAlignment="1">
      <alignment horizontal="left" vertical="center"/>
    </xf>
    <xf numFmtId="0" fontId="21" fillId="0" borderId="74" xfId="2" applyFont="1" applyBorder="1" applyAlignment="1">
      <alignment horizontal="left" vertical="center"/>
    </xf>
    <xf numFmtId="0" fontId="21" fillId="0" borderId="22" xfId="2" applyFont="1" applyBorder="1" applyAlignment="1">
      <alignment horizontal="left" vertical="center"/>
    </xf>
    <xf numFmtId="0" fontId="31" fillId="4" borderId="86" xfId="2" applyFont="1" applyFill="1" applyBorder="1" applyAlignment="1">
      <alignment horizontal="center" vertical="center" wrapText="1"/>
    </xf>
    <xf numFmtId="0" fontId="31" fillId="4" borderId="84" xfId="2" applyFont="1" applyFill="1" applyBorder="1" applyAlignment="1">
      <alignment horizontal="center" vertical="center" wrapText="1"/>
    </xf>
    <xf numFmtId="0" fontId="31" fillId="4" borderId="85" xfId="2" applyFont="1" applyFill="1" applyBorder="1" applyAlignment="1">
      <alignment horizontal="center" vertical="center" wrapText="1"/>
    </xf>
    <xf numFmtId="0" fontId="31" fillId="0" borderId="78" xfId="2" applyFont="1" applyBorder="1" applyAlignment="1">
      <alignment horizontal="left" vertical="center" wrapText="1"/>
    </xf>
    <xf numFmtId="0" fontId="31" fillId="0" borderId="79" xfId="2" applyFont="1" applyBorder="1" applyAlignment="1">
      <alignment horizontal="left" vertical="center" wrapText="1"/>
    </xf>
    <xf numFmtId="0" fontId="31" fillId="0" borderId="80" xfId="2" applyFont="1" applyBorder="1" applyAlignment="1">
      <alignment horizontal="left" vertical="center" wrapText="1"/>
    </xf>
    <xf numFmtId="0" fontId="31" fillId="4" borderId="91" xfId="2" applyFont="1" applyFill="1" applyBorder="1" applyAlignment="1">
      <alignment horizontal="center" vertical="center" wrapText="1"/>
    </xf>
    <xf numFmtId="0" fontId="31" fillId="4" borderId="82" xfId="2" applyFont="1" applyFill="1" applyBorder="1" applyAlignment="1">
      <alignment horizontal="center" vertical="center" wrapText="1"/>
    </xf>
    <xf numFmtId="0" fontId="31" fillId="4" borderId="83" xfId="2" applyFont="1" applyFill="1" applyBorder="1" applyAlignment="1">
      <alignment horizontal="center" vertical="center" wrapText="1"/>
    </xf>
    <xf numFmtId="0" fontId="31" fillId="4" borderId="90" xfId="2" applyFont="1" applyFill="1" applyBorder="1" applyAlignment="1">
      <alignment horizontal="center" vertical="center" wrapText="1"/>
    </xf>
    <xf numFmtId="0" fontId="31" fillId="0" borderId="87" xfId="2" applyFont="1" applyBorder="1" applyAlignment="1">
      <alignment horizontal="left" vertical="center" wrapText="1"/>
    </xf>
    <xf numFmtId="0" fontId="31" fillId="0" borderId="88" xfId="2" applyFont="1" applyBorder="1" applyAlignment="1">
      <alignment horizontal="left" vertical="center" wrapText="1"/>
    </xf>
    <xf numFmtId="0" fontId="31" fillId="0" borderId="89" xfId="2" applyFont="1" applyBorder="1" applyAlignment="1">
      <alignment horizontal="left" vertical="center" wrapText="1"/>
    </xf>
    <xf numFmtId="0" fontId="69" fillId="0" borderId="88" xfId="2" applyFont="1" applyBorder="1" applyAlignment="1">
      <alignment horizontal="left" vertical="center" wrapText="1"/>
    </xf>
    <xf numFmtId="0" fontId="69" fillId="0" borderId="89" xfId="2" applyFont="1" applyBorder="1" applyAlignment="1">
      <alignment horizontal="left" vertical="center" wrapText="1"/>
    </xf>
    <xf numFmtId="0" fontId="33" fillId="0" borderId="0" xfId="2" applyFont="1" applyAlignment="1" applyProtection="1">
      <alignment horizontal="left" wrapText="1"/>
      <protection locked="0"/>
    </xf>
    <xf numFmtId="0" fontId="21" fillId="4" borderId="21" xfId="2" applyFont="1" applyFill="1" applyBorder="1" applyAlignment="1">
      <alignment horizontal="left" vertical="center"/>
    </xf>
    <xf numFmtId="0" fontId="21" fillId="4" borderId="22" xfId="2" applyFont="1" applyFill="1" applyBorder="1" applyAlignment="1">
      <alignment horizontal="left" vertical="center"/>
    </xf>
    <xf numFmtId="0" fontId="21" fillId="4" borderId="21" xfId="2" applyFont="1" applyFill="1" applyBorder="1" applyAlignment="1">
      <alignment horizontal="left" vertical="center" wrapText="1"/>
    </xf>
    <xf numFmtId="0" fontId="21" fillId="4" borderId="22" xfId="2" applyFont="1" applyFill="1" applyBorder="1" applyAlignment="1">
      <alignment horizontal="left" vertical="center" wrapText="1"/>
    </xf>
    <xf numFmtId="0" fontId="21" fillId="4" borderId="25" xfId="2" applyFont="1" applyFill="1" applyBorder="1" applyAlignment="1">
      <alignment vertical="center" wrapText="1"/>
    </xf>
    <xf numFmtId="0" fontId="21" fillId="4" borderId="26" xfId="2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9" fillId="4" borderId="0" xfId="2" applyFont="1" applyFill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69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21" fillId="4" borderId="17" xfId="2" applyFont="1" applyFill="1" applyBorder="1" applyAlignment="1">
      <alignment vertical="center"/>
    </xf>
    <xf numFmtId="0" fontId="21" fillId="4" borderId="18" xfId="2" applyFont="1" applyFill="1" applyBorder="1" applyAlignment="1">
      <alignment vertical="center"/>
    </xf>
    <xf numFmtId="170" fontId="44" fillId="10" borderId="1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2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3" xfId="2" applyNumberFormat="1" applyFont="1" applyFill="1" applyBorder="1" applyAlignment="1" applyProtection="1">
      <alignment horizontal="center" vertical="center" wrapText="1"/>
      <protection locked="0"/>
    </xf>
    <xf numFmtId="0" fontId="31" fillId="4" borderId="76" xfId="2" applyFont="1" applyFill="1" applyBorder="1" applyAlignment="1">
      <alignment horizontal="center" vertical="center" wrapText="1"/>
    </xf>
    <xf numFmtId="0" fontId="31" fillId="4" borderId="93" xfId="2" applyFont="1" applyFill="1" applyBorder="1" applyAlignment="1">
      <alignment horizontal="center" vertical="center" wrapText="1"/>
    </xf>
    <xf numFmtId="0" fontId="31" fillId="4" borderId="18" xfId="2" applyFont="1" applyFill="1" applyBorder="1" applyAlignment="1">
      <alignment horizontal="center" vertical="center" wrapText="1"/>
    </xf>
    <xf numFmtId="0" fontId="68" fillId="0" borderId="19" xfId="6" applyFont="1" applyBorder="1" applyAlignment="1">
      <alignment horizontal="center" vertical="center" wrapText="1"/>
    </xf>
    <xf numFmtId="0" fontId="68" fillId="0" borderId="22" xfId="6" applyFont="1" applyBorder="1" applyAlignment="1">
      <alignment horizontal="center" vertical="center" wrapText="1"/>
    </xf>
    <xf numFmtId="0" fontId="68" fillId="0" borderId="10" xfId="6" applyFont="1" applyBorder="1" applyAlignment="1" applyProtection="1">
      <alignment horizontal="center" vertical="top" wrapText="1"/>
      <protection locked="0"/>
    </xf>
    <xf numFmtId="0" fontId="64" fillId="10" borderId="101" xfId="6" applyFont="1" applyFill="1" applyBorder="1" applyAlignment="1">
      <alignment horizontal="left" vertical="center"/>
    </xf>
    <xf numFmtId="0" fontId="64" fillId="10" borderId="102" xfId="6" applyFont="1" applyFill="1" applyBorder="1" applyAlignment="1">
      <alignment horizontal="left" vertical="center"/>
    </xf>
    <xf numFmtId="0" fontId="64" fillId="10" borderId="103" xfId="6" applyFont="1" applyFill="1" applyBorder="1" applyAlignment="1">
      <alignment horizontal="left" vertical="center"/>
    </xf>
    <xf numFmtId="0" fontId="66" fillId="10" borderId="98" xfId="6" applyFont="1" applyFill="1" applyBorder="1" applyAlignment="1">
      <alignment horizontal="left" vertical="center"/>
    </xf>
    <xf numFmtId="0" fontId="66" fillId="10" borderId="99" xfId="6" applyFont="1" applyFill="1" applyBorder="1" applyAlignment="1">
      <alignment horizontal="left" vertical="center"/>
    </xf>
    <xf numFmtId="0" fontId="66" fillId="10" borderId="100" xfId="6" applyFont="1" applyFill="1" applyBorder="1" applyAlignment="1">
      <alignment horizontal="left" vertical="center"/>
    </xf>
    <xf numFmtId="0" fontId="67" fillId="2" borderId="94" xfId="6" applyFont="1" applyFill="1" applyBorder="1" applyAlignment="1">
      <alignment horizontal="center" vertical="top"/>
    </xf>
    <xf numFmtId="0" fontId="67" fillId="2" borderId="67" xfId="6" applyFont="1" applyFill="1" applyBorder="1" applyAlignment="1">
      <alignment horizontal="center" vertical="top"/>
    </xf>
    <xf numFmtId="0" fontId="67" fillId="2" borderId="67" xfId="6" applyFont="1" applyFill="1" applyBorder="1" applyAlignment="1">
      <alignment horizontal="center" vertical="top" wrapText="1"/>
    </xf>
    <xf numFmtId="0" fontId="67" fillId="2" borderId="95" xfId="6" applyFont="1" applyFill="1" applyBorder="1" applyAlignment="1">
      <alignment horizontal="center" vertical="top" wrapText="1"/>
    </xf>
    <xf numFmtId="0" fontId="68" fillId="8" borderId="19" xfId="6" applyFont="1" applyFill="1" applyBorder="1" applyAlignment="1" applyProtection="1">
      <alignment horizontal="center" vertical="top" wrapText="1"/>
      <protection locked="0"/>
    </xf>
    <xf numFmtId="0" fontId="68" fillId="8" borderId="74" xfId="6" applyFont="1" applyFill="1" applyBorder="1" applyAlignment="1" applyProtection="1">
      <alignment horizontal="center" vertical="top" wrapText="1"/>
      <protection locked="0"/>
    </xf>
    <xf numFmtId="0" fontId="68" fillId="8" borderId="22" xfId="6" applyFont="1" applyFill="1" applyBorder="1" applyAlignment="1" applyProtection="1">
      <alignment horizontal="center" vertical="top" wrapText="1"/>
      <protection locked="0"/>
    </xf>
    <xf numFmtId="0" fontId="64" fillId="10" borderId="98" xfId="6" applyFont="1" applyFill="1" applyBorder="1" applyAlignment="1">
      <alignment horizontal="left" vertical="center"/>
    </xf>
    <xf numFmtId="0" fontId="64" fillId="10" borderId="99" xfId="6" applyFont="1" applyFill="1" applyBorder="1" applyAlignment="1">
      <alignment horizontal="left" vertical="center"/>
    </xf>
    <xf numFmtId="0" fontId="64" fillId="10" borderId="100" xfId="6" applyFont="1" applyFill="1" applyBorder="1" applyAlignment="1">
      <alignment horizontal="left" vertical="center"/>
    </xf>
    <xf numFmtId="0" fontId="57" fillId="0" borderId="2" xfId="7" applyFont="1" applyBorder="1" applyAlignment="1">
      <alignment horizontal="center" vertical="center" wrapText="1"/>
    </xf>
    <xf numFmtId="0" fontId="58" fillId="0" borderId="2" xfId="6" applyFont="1" applyBorder="1" applyAlignment="1">
      <alignment horizontal="center" vertical="center" wrapText="1"/>
    </xf>
    <xf numFmtId="0" fontId="58" fillId="0" borderId="3" xfId="6" applyFont="1" applyBorder="1" applyAlignment="1">
      <alignment horizontal="center" vertical="center" wrapText="1"/>
    </xf>
    <xf numFmtId="0" fontId="59" fillId="11" borderId="0" xfId="6" applyFont="1" applyFill="1" applyAlignment="1">
      <alignment horizontal="center" vertical="center" wrapText="1"/>
    </xf>
    <xf numFmtId="0" fontId="60" fillId="8" borderId="0" xfId="6" applyFont="1" applyFill="1" applyAlignment="1">
      <alignment horizontal="center" vertical="center" wrapText="1"/>
    </xf>
    <xf numFmtId="0" fontId="64" fillId="10" borderId="23" xfId="6" applyFont="1" applyFill="1" applyBorder="1" applyAlignment="1">
      <alignment horizontal="center" vertical="center"/>
    </xf>
    <xf numFmtId="0" fontId="64" fillId="10" borderId="96" xfId="6" applyFont="1" applyFill="1" applyBorder="1" applyAlignment="1">
      <alignment horizontal="center" vertical="center"/>
    </xf>
    <xf numFmtId="0" fontId="64" fillId="10" borderId="97" xfId="6" applyFont="1" applyFill="1" applyBorder="1" applyAlignment="1">
      <alignment horizontal="center" vertical="center"/>
    </xf>
  </cellXfs>
  <cellStyles count="9">
    <cellStyle name="Monétaire 2" xfId="3"/>
    <cellStyle name="Normal" xfId="0" builtinId="0"/>
    <cellStyle name="Normal 2" xfId="1"/>
    <cellStyle name="Normal 2 2" xfId="7"/>
    <cellStyle name="Normal 3" xfId="2"/>
    <cellStyle name="Normal 3 2" xfId="8"/>
    <cellStyle name="Normal 4" xfId="6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766000" y="626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8288044" y="11012186"/>
          <a:ext cx="608335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569000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99753" y="461517"/>
          <a:ext cx="2238197" cy="114662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8281418" y="7698910"/>
          <a:ext cx="6118891" cy="74215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2</xdr:col>
      <xdr:colOff>50800</xdr:colOff>
      <xdr:row>26</xdr:row>
      <xdr:rowOff>241300</xdr:rowOff>
    </xdr:from>
    <xdr:to>
      <xdr:col>3</xdr:col>
      <xdr:colOff>3310636</xdr:colOff>
      <xdr:row>28</xdr:row>
      <xdr:rowOff>371963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022600" y="12306300"/>
          <a:ext cx="5856986" cy="1146663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89</xdr:row>
      <xdr:rowOff>462623</xdr:rowOff>
    </xdr:from>
    <xdr:to>
      <xdr:col>7</xdr:col>
      <xdr:colOff>634037</xdr:colOff>
      <xdr:row>90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192407" y="49783073"/>
          <a:ext cx="7805580" cy="787661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73</xdr:row>
      <xdr:rowOff>404794</xdr:rowOff>
    </xdr:from>
    <xdr:to>
      <xdr:col>17</xdr:col>
      <xdr:colOff>36745</xdr:colOff>
      <xdr:row>75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8426515" y="42721194"/>
          <a:ext cx="6732080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68</xdr:row>
      <xdr:rowOff>115654</xdr:rowOff>
    </xdr:from>
    <xdr:to>
      <xdr:col>17</xdr:col>
      <xdr:colOff>30119</xdr:colOff>
      <xdr:row>71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8419889" y="39739654"/>
          <a:ext cx="6732080" cy="2176570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L'inclusion dans le forfait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</a:t>
          </a:r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59</xdr:row>
      <xdr:rowOff>130111</xdr:rowOff>
    </xdr:from>
    <xdr:to>
      <xdr:col>10</xdr:col>
      <xdr:colOff>1166812</xdr:colOff>
      <xdr:row>61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1751163" y="36213986"/>
          <a:ext cx="13021774" cy="870014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102</xdr:row>
      <xdr:rowOff>128304</xdr:rowOff>
    </xdr:from>
    <xdr:to>
      <xdr:col>10</xdr:col>
      <xdr:colOff>2072760</xdr:colOff>
      <xdr:row>104</xdr:row>
      <xdr:rowOff>324715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932526" y="55208204"/>
          <a:ext cx="7743184" cy="68536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9209530" y="4913019"/>
          <a:ext cx="64328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302492</xdr:colOff>
      <xdr:row>10</xdr:row>
      <xdr:rowOff>223416</xdr:rowOff>
    </xdr:from>
    <xdr:to>
      <xdr:col>6</xdr:col>
      <xdr:colOff>1668072</xdr:colOff>
      <xdr:row>13</xdr:row>
      <xdr:rowOff>56284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9186142" y="4890666"/>
          <a:ext cx="6432880" cy="6710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9202180" y="5763869"/>
          <a:ext cx="6432880" cy="67983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8</xdr:col>
      <xdr:colOff>523875</xdr:colOff>
      <xdr:row>78</xdr:row>
      <xdr:rowOff>412750</xdr:rowOff>
    </xdr:from>
    <xdr:to>
      <xdr:col>11</xdr:col>
      <xdr:colOff>1087280</xdr:colOff>
      <xdr:row>79</xdr:row>
      <xdr:rowOff>396875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9300825" y="44704000"/>
          <a:ext cx="7802405" cy="441325"/>
        </a:xfrm>
        <a:prstGeom prst="wedgeRectCallout">
          <a:avLst>
            <a:gd name="adj1" fmla="val -73568"/>
            <a:gd name="adj2" fmla="val -80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liés aux ateliers doivent être décomposés par atelierici</a:t>
          </a:r>
          <a:endParaRPr lang="fr-FR" sz="1600" b="1" baseline="0">
            <a:solidFill>
              <a:schemeClr val="bg1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569000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2</xdr:col>
      <xdr:colOff>50800</xdr:colOff>
      <xdr:row>26</xdr:row>
      <xdr:rowOff>241300</xdr:rowOff>
    </xdr:from>
    <xdr:to>
      <xdr:col>3</xdr:col>
      <xdr:colOff>3310636</xdr:colOff>
      <xdr:row>28</xdr:row>
      <xdr:rowOff>371963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524000" y="12382500"/>
          <a:ext cx="5863336" cy="1146663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65</xdr:row>
      <xdr:rowOff>462623</xdr:rowOff>
    </xdr:from>
    <xdr:to>
      <xdr:col>7</xdr:col>
      <xdr:colOff>634037</xdr:colOff>
      <xdr:row>66</xdr:row>
      <xdr:rowOff>494634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5985988" y="32689260"/>
          <a:ext cx="7250866" cy="540894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71</xdr:row>
      <xdr:rowOff>404794</xdr:rowOff>
    </xdr:from>
    <xdr:to>
      <xdr:col>17</xdr:col>
      <xdr:colOff>36745</xdr:colOff>
      <xdr:row>73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66</xdr:row>
      <xdr:rowOff>115654</xdr:rowOff>
    </xdr:from>
    <xdr:to>
      <xdr:col>17</xdr:col>
      <xdr:colOff>30119</xdr:colOff>
      <xdr:row>69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L'inclusion dans le forfait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</a:t>
          </a:r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35</xdr:row>
      <xdr:rowOff>130111</xdr:rowOff>
    </xdr:from>
    <xdr:to>
      <xdr:col>10</xdr:col>
      <xdr:colOff>1166812</xdr:colOff>
      <xdr:row>37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78</xdr:row>
      <xdr:rowOff>128304</xdr:rowOff>
    </xdr:from>
    <xdr:to>
      <xdr:col>10</xdr:col>
      <xdr:colOff>2072760</xdr:colOff>
      <xdr:row>80</xdr:row>
      <xdr:rowOff>324715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3994371" y="46562679"/>
          <a:ext cx="7388162" cy="67266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302492</xdr:colOff>
      <xdr:row>10</xdr:row>
      <xdr:rowOff>223416</xdr:rowOff>
    </xdr:from>
    <xdr:to>
      <xdr:col>6</xdr:col>
      <xdr:colOff>1668072</xdr:colOff>
      <xdr:row>13</xdr:row>
      <xdr:rowOff>56284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6627092" y="4909716"/>
          <a:ext cx="6432880" cy="6710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8</xdr:col>
      <xdr:colOff>523875</xdr:colOff>
      <xdr:row>54</xdr:row>
      <xdr:rowOff>412750</xdr:rowOff>
    </xdr:from>
    <xdr:to>
      <xdr:col>11</xdr:col>
      <xdr:colOff>1087280</xdr:colOff>
      <xdr:row>55</xdr:row>
      <xdr:rowOff>396875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17411700" y="48256825"/>
          <a:ext cx="7478555" cy="441325"/>
        </a:xfrm>
        <a:prstGeom prst="wedgeRectCallout">
          <a:avLst>
            <a:gd name="adj1" fmla="val -73568"/>
            <a:gd name="adj2" fmla="val -80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liés aux ateliers doivent être décomposés par atelierici</a:t>
          </a:r>
          <a:endParaRPr lang="fr-FR" sz="1600" b="1" baseline="0">
            <a:solidFill>
              <a:schemeClr val="bg1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14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93700" y="5708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3</xdr:col>
      <xdr:colOff>927953</xdr:colOff>
      <xdr:row>1</xdr:row>
      <xdr:rowOff>245617</xdr:rowOff>
    </xdr:from>
    <xdr:to>
      <xdr:col>4</xdr:col>
      <xdr:colOff>568999</xdr:colOff>
      <xdr:row>2</xdr:row>
      <xdr:rowOff>1589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42553" y="461517"/>
          <a:ext cx="2238196" cy="114662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80</xdr:row>
      <xdr:rowOff>404794</xdr:rowOff>
    </xdr:from>
    <xdr:to>
      <xdr:col>2</xdr:col>
      <xdr:colOff>36745</xdr:colOff>
      <xdr:row>82</xdr:row>
      <xdr:rowOff>528280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93700" y="41730594"/>
          <a:ext cx="36745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2</xdr:col>
      <xdr:colOff>0</xdr:colOff>
      <xdr:row>75</xdr:row>
      <xdr:rowOff>115654</xdr:rowOff>
    </xdr:from>
    <xdr:to>
      <xdr:col>2</xdr:col>
      <xdr:colOff>30119</xdr:colOff>
      <xdr:row>78</xdr:row>
      <xdr:rowOff>260224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93700" y="38749054"/>
          <a:ext cx="30119" cy="2176570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1"/>
  <sheetViews>
    <sheetView showGridLines="0" tabSelected="1" topLeftCell="A41" zoomScale="60" zoomScaleNormal="60" zoomScaleSheetLayoutView="55" zoomScalePageLayoutView="70" workbookViewId="0">
      <selection activeCell="D50" sqref="D50"/>
    </sheetView>
  </sheetViews>
  <sheetFormatPr baseColWidth="10" defaultColWidth="11.1796875" defaultRowHeight="17.149999999999999" customHeight="1" x14ac:dyDescent="0.35"/>
  <cols>
    <col min="1" max="1" width="2.81640625" style="2" customWidth="1"/>
    <col min="2" max="2" width="39.7265625" style="2" customWidth="1"/>
    <col min="3" max="3" width="37.1796875" style="2" customWidth="1"/>
    <col min="4" max="4" width="47.453125" style="2" customWidth="1"/>
    <col min="5" max="5" width="34.54296875" style="2" customWidth="1"/>
    <col min="6" max="6" width="38" style="2" customWidth="1"/>
    <col min="7" max="11" width="34.54296875" style="2" customWidth="1"/>
    <col min="12" max="12" width="28.1796875" style="2" customWidth="1"/>
    <col min="13" max="13" width="5.1796875" style="2" customWidth="1"/>
    <col min="14" max="14" width="14.453125" style="2" customWidth="1"/>
    <col min="15" max="15" width="34.54296875" style="2" customWidth="1"/>
    <col min="16" max="16" width="13.453125" style="2" customWidth="1"/>
    <col min="17" max="17" width="34.54296875" style="2" customWidth="1"/>
    <col min="18" max="18" width="3.453125" style="2" customWidth="1"/>
    <col min="19" max="23" width="11.1796875" style="2"/>
    <col min="24" max="24" width="11.1796875" style="3"/>
    <col min="25" max="25" width="1.54296875" style="142" customWidth="1"/>
    <col min="26" max="26" width="25.453125" style="3" customWidth="1"/>
    <col min="27" max="30" width="11.1796875" style="3"/>
    <col min="31" max="16384" width="11.1796875" style="2"/>
  </cols>
  <sheetData>
    <row r="1" spans="1:18" ht="17.149999999999999" customHeight="1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8" ht="109.75" customHeight="1" thickBot="1" x14ac:dyDescent="0.4">
      <c r="A2" s="1"/>
      <c r="B2" s="1"/>
      <c r="C2" s="160"/>
      <c r="D2" s="4"/>
      <c r="E2" s="272" t="s">
        <v>107</v>
      </c>
      <c r="F2" s="272"/>
      <c r="G2" s="272"/>
      <c r="H2" s="272"/>
      <c r="I2" s="272"/>
      <c r="J2" s="272"/>
      <c r="K2" s="4"/>
      <c r="L2" s="4"/>
      <c r="M2" s="4"/>
      <c r="N2" s="4"/>
      <c r="O2" s="4"/>
      <c r="P2" s="4"/>
      <c r="Q2" s="4"/>
      <c r="R2" s="5"/>
    </row>
    <row r="3" spans="1:18" ht="33.25" customHeight="1" thickBot="1" x14ac:dyDescent="0.5">
      <c r="A3" s="1"/>
      <c r="B3" s="1"/>
      <c r="C3" s="6" t="s">
        <v>65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18" ht="63.25" customHeight="1" thickBot="1" x14ac:dyDescent="0.4">
      <c r="A4" s="1"/>
      <c r="B4" s="1"/>
      <c r="C4" s="273" t="s">
        <v>0</v>
      </c>
      <c r="D4" s="274"/>
      <c r="E4" s="275"/>
      <c r="F4" s="276"/>
      <c r="G4" s="276"/>
      <c r="H4" s="276"/>
      <c r="I4" s="276"/>
      <c r="J4" s="277"/>
      <c r="K4" s="9"/>
      <c r="L4" s="10"/>
      <c r="R4" s="11"/>
    </row>
    <row r="5" spans="1:18" ht="13.75" customHeight="1" thickBot="1" x14ac:dyDescent="0.4">
      <c r="A5" s="1"/>
      <c r="B5" s="1"/>
      <c r="C5" s="10"/>
      <c r="D5" s="10"/>
      <c r="E5" s="10"/>
      <c r="F5" s="10"/>
      <c r="G5" s="10"/>
      <c r="H5" s="12"/>
      <c r="I5" s="12"/>
      <c r="J5" s="12"/>
      <c r="K5" s="12"/>
      <c r="L5" s="12"/>
      <c r="R5" s="11"/>
    </row>
    <row r="6" spans="1:18" ht="40.75" customHeight="1" thickBot="1" x14ac:dyDescent="0.45">
      <c r="A6" s="1"/>
      <c r="B6" s="1"/>
      <c r="C6" s="273" t="s">
        <v>1</v>
      </c>
      <c r="D6" s="274"/>
      <c r="E6" s="13"/>
      <c r="F6" s="278" t="s">
        <v>2</v>
      </c>
      <c r="G6" s="279"/>
      <c r="H6" s="280"/>
      <c r="I6" s="14"/>
      <c r="J6" s="14"/>
      <c r="K6" s="14"/>
      <c r="L6" s="14"/>
      <c r="R6" s="11"/>
    </row>
    <row r="7" spans="1:18" ht="25" customHeight="1" x14ac:dyDescent="0.5">
      <c r="A7" s="1"/>
      <c r="B7" s="1"/>
      <c r="C7" s="15" t="s">
        <v>3</v>
      </c>
      <c r="D7" s="16"/>
      <c r="E7" s="13"/>
      <c r="F7" s="17" t="s">
        <v>4</v>
      </c>
      <c r="G7" s="281" t="s">
        <v>5</v>
      </c>
      <c r="H7" s="282"/>
      <c r="I7" s="14"/>
      <c r="J7" s="14"/>
      <c r="K7" s="14"/>
      <c r="L7" s="14"/>
      <c r="R7" s="11"/>
    </row>
    <row r="8" spans="1:18" ht="22.15" customHeight="1" x14ac:dyDescent="0.5">
      <c r="C8" s="15" t="s">
        <v>6</v>
      </c>
      <c r="D8" s="16"/>
      <c r="E8" s="18"/>
      <c r="F8" s="19" t="s">
        <v>7</v>
      </c>
      <c r="G8" s="283" t="s">
        <v>66</v>
      </c>
      <c r="H8" s="283"/>
      <c r="K8" s="18"/>
      <c r="L8" s="18"/>
      <c r="R8" s="20"/>
    </row>
    <row r="9" spans="1:18" ht="22.15" customHeight="1" x14ac:dyDescent="0.5">
      <c r="C9" s="15" t="s">
        <v>8</v>
      </c>
      <c r="D9" s="16"/>
      <c r="E9" s="18"/>
      <c r="F9" s="19" t="s">
        <v>9</v>
      </c>
      <c r="G9" s="283" t="s">
        <v>67</v>
      </c>
      <c r="H9" s="283"/>
      <c r="K9" s="18"/>
      <c r="L9" s="18"/>
      <c r="R9" s="20"/>
    </row>
    <row r="10" spans="1:18" ht="22.15" customHeight="1" thickBot="1" x14ac:dyDescent="0.55000000000000004">
      <c r="C10" s="15" t="s">
        <v>10</v>
      </c>
      <c r="D10" s="16"/>
      <c r="E10" s="18"/>
      <c r="F10" s="21" t="s">
        <v>11</v>
      </c>
      <c r="G10" s="284" t="s">
        <v>68</v>
      </c>
      <c r="H10" s="285"/>
      <c r="K10" s="18"/>
      <c r="L10" s="18"/>
      <c r="R10" s="20"/>
    </row>
    <row r="11" spans="1:18" ht="22.15" customHeight="1" x14ac:dyDescent="0.45">
      <c r="C11" s="15" t="s">
        <v>12</v>
      </c>
      <c r="D11" s="16"/>
      <c r="E11" s="18"/>
      <c r="H11" s="18"/>
      <c r="K11" s="18"/>
      <c r="L11" s="18"/>
      <c r="R11" s="20"/>
    </row>
    <row r="12" spans="1:18" ht="22.15" customHeight="1" x14ac:dyDescent="0.45">
      <c r="C12" s="15" t="s">
        <v>13</v>
      </c>
      <c r="D12" s="16"/>
      <c r="E12" s="18"/>
      <c r="H12" s="18"/>
      <c r="I12" s="18"/>
      <c r="J12" s="18"/>
      <c r="K12" s="18"/>
      <c r="L12" s="18"/>
      <c r="R12" s="20"/>
    </row>
    <row r="13" spans="1:18" ht="22.15" customHeight="1" x14ac:dyDescent="0.45">
      <c r="C13" s="15" t="s">
        <v>14</v>
      </c>
      <c r="D13" s="16"/>
      <c r="E13" s="18"/>
      <c r="F13" s="18"/>
      <c r="G13" s="18"/>
      <c r="H13" s="18"/>
      <c r="I13" s="18"/>
      <c r="J13" s="18"/>
      <c r="K13" s="18"/>
      <c r="L13" s="18"/>
      <c r="R13" s="20"/>
    </row>
    <row r="14" spans="1:18" ht="22.15" customHeight="1" x14ac:dyDescent="0.45">
      <c r="C14" s="15" t="s">
        <v>15</v>
      </c>
      <c r="D14" s="16"/>
      <c r="E14" s="18"/>
      <c r="F14" s="18"/>
      <c r="G14" s="18"/>
      <c r="H14" s="18"/>
      <c r="I14" s="18"/>
      <c r="J14" s="18"/>
      <c r="K14" s="18"/>
      <c r="L14" s="18"/>
      <c r="R14" s="20"/>
    </row>
    <row r="15" spans="1:18" ht="22.15" customHeight="1" x14ac:dyDescent="0.45">
      <c r="C15" s="15" t="s">
        <v>16</v>
      </c>
      <c r="D15" s="16"/>
      <c r="E15" s="18"/>
      <c r="F15" s="18"/>
      <c r="G15" s="18"/>
      <c r="H15" s="18"/>
      <c r="I15" s="18"/>
      <c r="J15" s="18"/>
      <c r="K15" s="18"/>
      <c r="L15" s="18"/>
      <c r="R15" s="20"/>
    </row>
    <row r="16" spans="1:18" ht="16.399999999999999" customHeight="1" thickBot="1" x14ac:dyDescent="0.5">
      <c r="C16" s="22"/>
      <c r="D16" s="18"/>
      <c r="E16" s="18"/>
      <c r="F16" s="18"/>
      <c r="G16" s="18"/>
      <c r="H16" s="18"/>
      <c r="I16" s="18"/>
      <c r="J16" s="18"/>
      <c r="K16" s="18"/>
      <c r="L16" s="18"/>
      <c r="R16" s="20"/>
    </row>
    <row r="17" spans="2:31" ht="41.5" customHeight="1" thickBot="1" x14ac:dyDescent="0.5">
      <c r="E17" s="227" t="s">
        <v>17</v>
      </c>
      <c r="F17" s="228"/>
      <c r="G17" s="228"/>
      <c r="H17" s="228"/>
      <c r="I17" s="228"/>
      <c r="J17" s="228"/>
      <c r="K17" s="229"/>
      <c r="R17" s="24"/>
      <c r="Y17" s="25" t="s">
        <v>18</v>
      </c>
      <c r="AE17" s="3"/>
    </row>
    <row r="18" spans="2:31" ht="53.25" customHeight="1" thickBot="1" x14ac:dyDescent="0.5">
      <c r="C18" s="26">
        <f>E4</f>
        <v>0</v>
      </c>
      <c r="D18" s="27"/>
      <c r="E18" s="28" t="s">
        <v>19</v>
      </c>
      <c r="F18" s="29" t="s">
        <v>20</v>
      </c>
      <c r="G18" s="29" t="s">
        <v>21</v>
      </c>
      <c r="H18" s="29" t="s">
        <v>22</v>
      </c>
      <c r="I18" s="29" t="s">
        <v>23</v>
      </c>
      <c r="J18" s="29" t="s">
        <v>22</v>
      </c>
      <c r="K18" s="30" t="s">
        <v>23</v>
      </c>
      <c r="L18" s="31"/>
      <c r="R18" s="24"/>
      <c r="Y18" s="143" t="s">
        <v>69</v>
      </c>
      <c r="AE18" s="3"/>
    </row>
    <row r="19" spans="2:31" ht="42.65" customHeight="1" x14ac:dyDescent="0.45">
      <c r="C19" s="286" t="s">
        <v>24</v>
      </c>
      <c r="D19" s="287"/>
      <c r="E19" s="32" t="s">
        <v>25</v>
      </c>
      <c r="F19" s="33"/>
      <c r="G19" s="33"/>
      <c r="H19" s="33"/>
      <c r="I19" s="33"/>
      <c r="J19" s="33"/>
      <c r="K19" s="34"/>
      <c r="L19" s="35"/>
      <c r="M19" s="36"/>
      <c r="O19" s="37"/>
      <c r="R19" s="24"/>
      <c r="Y19" s="143" t="s">
        <v>70</v>
      </c>
      <c r="AE19" s="3"/>
    </row>
    <row r="20" spans="2:31" ht="42.65" customHeight="1" x14ac:dyDescent="0.45">
      <c r="C20" s="266" t="s">
        <v>26</v>
      </c>
      <c r="D20" s="267"/>
      <c r="E20" s="32" t="s">
        <v>27</v>
      </c>
      <c r="F20" s="33"/>
      <c r="G20" s="33"/>
      <c r="H20" s="33"/>
      <c r="I20" s="33"/>
      <c r="J20" s="33"/>
      <c r="K20" s="34"/>
      <c r="L20" s="35"/>
      <c r="M20" s="36"/>
      <c r="O20" s="37"/>
      <c r="R20" s="24"/>
      <c r="Y20" s="143" t="s">
        <v>71</v>
      </c>
      <c r="AE20" s="3"/>
    </row>
    <row r="21" spans="2:31" ht="42.65" customHeight="1" x14ac:dyDescent="0.35">
      <c r="C21" s="266" t="s">
        <v>28</v>
      </c>
      <c r="D21" s="267"/>
      <c r="E21" s="32">
        <v>10</v>
      </c>
      <c r="F21" s="33"/>
      <c r="G21" s="33"/>
      <c r="H21" s="33"/>
      <c r="I21" s="33"/>
      <c r="J21" s="33"/>
      <c r="K21" s="34"/>
      <c r="L21" s="35"/>
      <c r="M21" s="36"/>
      <c r="O21" s="37"/>
      <c r="R21" s="24"/>
      <c r="Y21" s="3"/>
    </row>
    <row r="22" spans="2:31" ht="64.5" customHeight="1" x14ac:dyDescent="0.35">
      <c r="C22" s="268" t="s">
        <v>29</v>
      </c>
      <c r="D22" s="269"/>
      <c r="E22" s="38" t="s">
        <v>70</v>
      </c>
      <c r="F22" s="33"/>
      <c r="G22" s="33"/>
      <c r="H22" s="33"/>
      <c r="I22" s="33"/>
      <c r="J22" s="33"/>
      <c r="K22" s="34"/>
      <c r="L22" s="35"/>
      <c r="M22" s="36"/>
      <c r="O22" s="37"/>
      <c r="R22" s="24"/>
    </row>
    <row r="23" spans="2:31" ht="42.65" customHeight="1" x14ac:dyDescent="0.35">
      <c r="C23" s="266" t="s">
        <v>30</v>
      </c>
      <c r="D23" s="267"/>
      <c r="E23" s="32" t="s">
        <v>31</v>
      </c>
      <c r="F23" s="33"/>
      <c r="G23" s="33"/>
      <c r="H23" s="33"/>
      <c r="I23" s="33"/>
      <c r="J23" s="33"/>
      <c r="K23" s="34"/>
      <c r="L23" s="35"/>
      <c r="M23" s="36"/>
      <c r="O23" s="37"/>
      <c r="R23" s="24"/>
    </row>
    <row r="24" spans="2:31" ht="42.65" customHeight="1" x14ac:dyDescent="0.35">
      <c r="C24" s="266" t="s">
        <v>32</v>
      </c>
      <c r="D24" s="267"/>
      <c r="E24" s="32" t="s">
        <v>33</v>
      </c>
      <c r="F24" s="33"/>
      <c r="G24" s="33"/>
      <c r="H24" s="33"/>
      <c r="I24" s="33"/>
      <c r="J24" s="33"/>
      <c r="K24" s="34"/>
      <c r="L24" s="35"/>
      <c r="M24" s="36"/>
      <c r="O24" s="37"/>
      <c r="R24" s="24"/>
    </row>
    <row r="25" spans="2:31" ht="42.65" customHeight="1" x14ac:dyDescent="0.35">
      <c r="C25" s="268" t="s">
        <v>34</v>
      </c>
      <c r="D25" s="269"/>
      <c r="E25" s="39" t="s">
        <v>35</v>
      </c>
      <c r="F25" s="40"/>
      <c r="G25" s="40"/>
      <c r="H25" s="40"/>
      <c r="I25" s="40"/>
      <c r="J25" s="40"/>
      <c r="K25" s="41"/>
      <c r="L25" s="35"/>
      <c r="M25" s="36"/>
      <c r="O25" s="37"/>
      <c r="R25" s="24"/>
    </row>
    <row r="26" spans="2:31" ht="42.65" customHeight="1" thickBot="1" x14ac:dyDescent="0.4">
      <c r="C26" s="270" t="s">
        <v>36</v>
      </c>
      <c r="D26" s="271"/>
      <c r="E26" s="42">
        <v>0</v>
      </c>
      <c r="F26" s="43"/>
      <c r="G26" s="43"/>
      <c r="H26" s="43"/>
      <c r="I26" s="43"/>
      <c r="J26" s="43"/>
      <c r="K26" s="44"/>
      <c r="L26" s="45"/>
      <c r="M26" s="46"/>
      <c r="O26" s="47"/>
      <c r="R26" s="24"/>
    </row>
    <row r="27" spans="2:31" ht="46.4" customHeight="1" thickBot="1" x14ac:dyDescent="0.4">
      <c r="C27" s="265"/>
      <c r="D27" s="265"/>
      <c r="E27" s="48"/>
      <c r="F27" s="48"/>
      <c r="G27" s="48"/>
      <c r="H27" s="49"/>
      <c r="I27" s="49"/>
      <c r="J27" s="50"/>
      <c r="K27" s="50"/>
      <c r="L27" s="50"/>
      <c r="M27" s="50"/>
      <c r="R27" s="24"/>
    </row>
    <row r="28" spans="2:31" ht="34" customHeight="1" thickBot="1" x14ac:dyDescent="0.4">
      <c r="C28" s="51"/>
      <c r="D28" s="51"/>
      <c r="E28" s="227" t="s">
        <v>37</v>
      </c>
      <c r="F28" s="228"/>
      <c r="G28" s="228"/>
      <c r="H28" s="228"/>
      <c r="I28" s="228"/>
      <c r="J28" s="228"/>
      <c r="K28" s="229"/>
      <c r="L28" s="50"/>
      <c r="M28" s="50"/>
      <c r="R28" s="24"/>
    </row>
    <row r="29" spans="2:31" ht="48.25" customHeight="1" thickBot="1" x14ac:dyDescent="0.4">
      <c r="B29"/>
      <c r="C29" s="51"/>
      <c r="D29" s="51"/>
      <c r="E29" s="52" t="s">
        <v>19</v>
      </c>
      <c r="F29" s="53" t="s">
        <v>20</v>
      </c>
      <c r="G29" s="53" t="s">
        <v>21</v>
      </c>
      <c r="H29" s="53" t="s">
        <v>22</v>
      </c>
      <c r="I29" s="53" t="s">
        <v>23</v>
      </c>
      <c r="J29" s="53" t="s">
        <v>22</v>
      </c>
      <c r="K29" s="54" t="s">
        <v>38</v>
      </c>
      <c r="L29" s="55" t="s">
        <v>39</v>
      </c>
      <c r="M29" s="50"/>
      <c r="N29" s="56"/>
      <c r="O29" s="57"/>
      <c r="P29" s="57"/>
      <c r="Q29" s="58"/>
      <c r="R29" s="24"/>
    </row>
    <row r="30" spans="2:31" ht="41.15" customHeight="1" x14ac:dyDescent="0.35">
      <c r="B30" s="209" t="s">
        <v>79</v>
      </c>
      <c r="C30" s="206" t="s">
        <v>112</v>
      </c>
      <c r="D30" s="59" t="s">
        <v>40</v>
      </c>
      <c r="E30" s="60"/>
      <c r="F30" s="60"/>
      <c r="G30" s="60"/>
      <c r="H30" s="60"/>
      <c r="I30" s="60"/>
      <c r="J30" s="60"/>
      <c r="K30" s="61"/>
      <c r="L30" s="62">
        <f>SUM(E30:K30)</f>
        <v>0</v>
      </c>
      <c r="M30" s="63"/>
      <c r="N30" s="64"/>
      <c r="O30" s="65"/>
      <c r="P30" s="65"/>
      <c r="Q30" s="64"/>
      <c r="R30" s="24"/>
    </row>
    <row r="31" spans="2:31" ht="41.15" customHeight="1" x14ac:dyDescent="0.35">
      <c r="B31" s="210"/>
      <c r="C31" s="207"/>
      <c r="D31" s="66" t="s">
        <v>41</v>
      </c>
      <c r="E31" s="67"/>
      <c r="F31" s="67"/>
      <c r="G31" s="67"/>
      <c r="H31" s="67"/>
      <c r="I31" s="67"/>
      <c r="J31" s="67"/>
      <c r="K31" s="68"/>
      <c r="L31" s="69">
        <f>SUM(E31:K31)</f>
        <v>0</v>
      </c>
      <c r="M31" s="63"/>
      <c r="N31" s="64"/>
      <c r="O31" s="65"/>
      <c r="P31" s="65"/>
      <c r="Q31" s="64"/>
      <c r="R31" s="24"/>
    </row>
    <row r="32" spans="2:31" ht="84" customHeight="1" thickBot="1" x14ac:dyDescent="0.4">
      <c r="B32" s="210"/>
      <c r="C32" s="208"/>
      <c r="D32" s="70" t="s">
        <v>39</v>
      </c>
      <c r="E32" s="139">
        <f>E30*E26+E31*E26</f>
        <v>0</v>
      </c>
      <c r="F32" s="139">
        <f>F30*F26+F31*F26</f>
        <v>0</v>
      </c>
      <c r="G32" s="139">
        <f t="shared" ref="G32:K32" si="0">G30*G26+G31*G26</f>
        <v>0</v>
      </c>
      <c r="H32" s="139">
        <f t="shared" si="0"/>
        <v>0</v>
      </c>
      <c r="I32" s="139">
        <f t="shared" si="0"/>
        <v>0</v>
      </c>
      <c r="J32" s="139">
        <f t="shared" si="0"/>
        <v>0</v>
      </c>
      <c r="K32" s="140">
        <f t="shared" si="0"/>
        <v>0</v>
      </c>
      <c r="L32" s="141">
        <f>SUM(E32:K32)</f>
        <v>0</v>
      </c>
      <c r="M32" s="63"/>
      <c r="N32" s="71"/>
      <c r="O32" s="72"/>
      <c r="P32" s="73"/>
      <c r="Q32" s="74"/>
      <c r="R32" s="24"/>
    </row>
    <row r="33" spans="2:18" ht="41.15" customHeight="1" x14ac:dyDescent="0.35">
      <c r="B33" s="210"/>
      <c r="C33" s="206" t="s">
        <v>111</v>
      </c>
      <c r="D33" s="59" t="s">
        <v>40</v>
      </c>
      <c r="E33" s="60"/>
      <c r="F33" s="60"/>
      <c r="G33" s="60"/>
      <c r="H33" s="60"/>
      <c r="I33" s="60"/>
      <c r="J33" s="60"/>
      <c r="K33" s="60"/>
      <c r="L33" s="75">
        <f>SUM(E33:K33)</f>
        <v>0</v>
      </c>
      <c r="M33" s="63"/>
      <c r="N33" s="64"/>
      <c r="O33" s="65"/>
      <c r="P33" s="65"/>
      <c r="Q33" s="64"/>
      <c r="R33" s="24"/>
    </row>
    <row r="34" spans="2:18" ht="41.15" customHeight="1" x14ac:dyDescent="0.35">
      <c r="B34" s="210"/>
      <c r="C34" s="207"/>
      <c r="D34" s="66" t="s">
        <v>41</v>
      </c>
      <c r="E34" s="67"/>
      <c r="F34" s="67"/>
      <c r="G34" s="67"/>
      <c r="H34" s="67"/>
      <c r="I34" s="67"/>
      <c r="J34" s="67"/>
      <c r="K34" s="67"/>
      <c r="L34" s="69">
        <f t="shared" ref="L34:L59" si="1">SUM(E34:K34)</f>
        <v>0</v>
      </c>
      <c r="M34" s="63"/>
      <c r="N34" s="64"/>
      <c r="O34" s="65"/>
      <c r="P34" s="65"/>
      <c r="Q34" s="64"/>
      <c r="R34" s="24"/>
    </row>
    <row r="35" spans="2:18" ht="84" customHeight="1" thickBot="1" x14ac:dyDescent="0.4">
      <c r="B35" s="210"/>
      <c r="C35" s="208"/>
      <c r="D35" s="70" t="s">
        <v>39</v>
      </c>
      <c r="E35" s="139">
        <f>E33*E26+E34*E26</f>
        <v>0</v>
      </c>
      <c r="F35" s="139">
        <f t="shared" ref="F35:K35" si="2">F33*F26+F34*F26</f>
        <v>0</v>
      </c>
      <c r="G35" s="139">
        <f t="shared" si="2"/>
        <v>0</v>
      </c>
      <c r="H35" s="139">
        <f t="shared" si="2"/>
        <v>0</v>
      </c>
      <c r="I35" s="139">
        <f t="shared" si="2"/>
        <v>0</v>
      </c>
      <c r="J35" s="139">
        <f t="shared" si="2"/>
        <v>0</v>
      </c>
      <c r="K35" s="140">
        <f t="shared" si="2"/>
        <v>0</v>
      </c>
      <c r="L35" s="141">
        <f t="shared" si="1"/>
        <v>0</v>
      </c>
      <c r="M35" s="63"/>
      <c r="N35" s="71"/>
      <c r="O35" s="72"/>
      <c r="P35" s="73"/>
      <c r="Q35" s="74"/>
      <c r="R35" s="24"/>
    </row>
    <row r="36" spans="2:18" ht="41.15" customHeight="1" x14ac:dyDescent="0.35">
      <c r="B36" s="210"/>
      <c r="C36" s="206" t="s">
        <v>82</v>
      </c>
      <c r="D36" s="59" t="s">
        <v>40</v>
      </c>
      <c r="E36" s="60"/>
      <c r="F36" s="60"/>
      <c r="G36" s="60"/>
      <c r="H36" s="60"/>
      <c r="I36" s="60"/>
      <c r="J36" s="60"/>
      <c r="K36" s="60"/>
      <c r="L36" s="75">
        <f t="shared" si="1"/>
        <v>0</v>
      </c>
      <c r="M36" s="63"/>
      <c r="N36" s="64"/>
      <c r="O36" s="65"/>
      <c r="P36" s="65"/>
      <c r="Q36" s="64"/>
      <c r="R36" s="24"/>
    </row>
    <row r="37" spans="2:18" ht="41.15" customHeight="1" x14ac:dyDescent="0.35">
      <c r="B37" s="210"/>
      <c r="C37" s="207"/>
      <c r="D37" s="66" t="s">
        <v>41</v>
      </c>
      <c r="E37" s="67"/>
      <c r="F37" s="67"/>
      <c r="G37" s="67"/>
      <c r="H37" s="67"/>
      <c r="I37" s="67"/>
      <c r="J37" s="67"/>
      <c r="K37" s="67"/>
      <c r="L37" s="69">
        <f t="shared" si="1"/>
        <v>0</v>
      </c>
      <c r="M37" s="63"/>
      <c r="N37" s="64"/>
      <c r="O37" s="65"/>
      <c r="P37" s="65"/>
      <c r="Q37" s="64"/>
      <c r="R37" s="24"/>
    </row>
    <row r="38" spans="2:18" ht="84" customHeight="1" thickBot="1" x14ac:dyDescent="0.4">
      <c r="B38" s="211"/>
      <c r="C38" s="208"/>
      <c r="D38" s="70" t="s">
        <v>39</v>
      </c>
      <c r="E38" s="139">
        <f>E36*E26+E37*E26</f>
        <v>0</v>
      </c>
      <c r="F38" s="139">
        <f t="shared" ref="F38:K38" si="3">F36*F26+F37*F26</f>
        <v>0</v>
      </c>
      <c r="G38" s="139">
        <f t="shared" si="3"/>
        <v>0</v>
      </c>
      <c r="H38" s="139">
        <f>H36*H26+H37*H26</f>
        <v>0</v>
      </c>
      <c r="I38" s="139">
        <f t="shared" si="3"/>
        <v>0</v>
      </c>
      <c r="J38" s="139">
        <f t="shared" si="3"/>
        <v>0</v>
      </c>
      <c r="K38" s="140">
        <f t="shared" si="3"/>
        <v>0</v>
      </c>
      <c r="L38" s="141">
        <f>SUM(E38:K38)</f>
        <v>0</v>
      </c>
      <c r="M38" s="63"/>
      <c r="N38" s="71"/>
      <c r="O38" s="72"/>
      <c r="P38" s="73"/>
      <c r="Q38" s="74"/>
      <c r="R38" s="24"/>
    </row>
    <row r="39" spans="2:18" ht="41.15" customHeight="1" x14ac:dyDescent="0.35">
      <c r="B39" s="209" t="s">
        <v>83</v>
      </c>
      <c r="C39" s="206" t="s">
        <v>108</v>
      </c>
      <c r="D39" s="59" t="s">
        <v>40</v>
      </c>
      <c r="E39" s="60"/>
      <c r="F39" s="60"/>
      <c r="G39" s="60"/>
      <c r="H39" s="60"/>
      <c r="I39" s="60"/>
      <c r="J39" s="60"/>
      <c r="K39" s="60"/>
      <c r="L39" s="75">
        <f t="shared" ref="L39:L43" si="4">SUM(E39:K39)</f>
        <v>0</v>
      </c>
      <c r="M39" s="63"/>
      <c r="N39" s="71"/>
      <c r="O39" s="72"/>
      <c r="P39" s="73"/>
      <c r="Q39" s="74"/>
      <c r="R39" s="24"/>
    </row>
    <row r="40" spans="2:18" ht="41.15" customHeight="1" x14ac:dyDescent="0.35">
      <c r="B40" s="210"/>
      <c r="C40" s="207"/>
      <c r="D40" s="66" t="s">
        <v>41</v>
      </c>
      <c r="E40" s="67"/>
      <c r="F40" s="67"/>
      <c r="G40" s="67"/>
      <c r="H40" s="67"/>
      <c r="I40" s="67"/>
      <c r="J40" s="67"/>
      <c r="K40" s="67"/>
      <c r="L40" s="69">
        <f t="shared" si="4"/>
        <v>0</v>
      </c>
      <c r="M40" s="63"/>
      <c r="N40" s="71"/>
      <c r="O40" s="72"/>
      <c r="P40" s="73"/>
      <c r="Q40" s="74"/>
      <c r="R40" s="24"/>
    </row>
    <row r="41" spans="2:18" ht="84" customHeight="1" thickBot="1" x14ac:dyDescent="0.4">
      <c r="B41" s="210"/>
      <c r="C41" s="208"/>
      <c r="D41" s="70" t="s">
        <v>39</v>
      </c>
      <c r="E41" s="139">
        <f>E39*E26+E40*E26</f>
        <v>0</v>
      </c>
      <c r="F41" s="139">
        <f>F39*F26+F40*F26</f>
        <v>0</v>
      </c>
      <c r="G41" s="139">
        <f t="shared" ref="G41:K41" si="5">G39*G26+G40*G26</f>
        <v>0</v>
      </c>
      <c r="H41" s="139">
        <f t="shared" si="5"/>
        <v>0</v>
      </c>
      <c r="I41" s="139">
        <f t="shared" si="5"/>
        <v>0</v>
      </c>
      <c r="J41" s="139">
        <f t="shared" si="5"/>
        <v>0</v>
      </c>
      <c r="K41" s="139">
        <f t="shared" si="5"/>
        <v>0</v>
      </c>
      <c r="L41" s="141">
        <f>SUM(E41:K41)</f>
        <v>0</v>
      </c>
      <c r="M41" s="63"/>
      <c r="N41" s="71"/>
      <c r="O41" s="72"/>
      <c r="P41" s="73"/>
      <c r="Q41" s="74"/>
      <c r="R41" s="24"/>
    </row>
    <row r="42" spans="2:18" ht="41.15" customHeight="1" x14ac:dyDescent="0.35">
      <c r="B42" s="210"/>
      <c r="C42" s="206" t="s">
        <v>84</v>
      </c>
      <c r="D42" s="59" t="s">
        <v>40</v>
      </c>
      <c r="E42" s="60"/>
      <c r="F42" s="60"/>
      <c r="G42" s="60"/>
      <c r="H42" s="60"/>
      <c r="I42" s="60"/>
      <c r="J42" s="60"/>
      <c r="K42" s="60"/>
      <c r="L42" s="75">
        <f t="shared" si="4"/>
        <v>0</v>
      </c>
      <c r="M42" s="63"/>
      <c r="N42" s="71"/>
      <c r="O42" s="72"/>
      <c r="P42" s="73"/>
      <c r="Q42" s="74"/>
      <c r="R42" s="24"/>
    </row>
    <row r="43" spans="2:18" ht="41.15" customHeight="1" x14ac:dyDescent="0.35">
      <c r="B43" s="210"/>
      <c r="C43" s="207"/>
      <c r="D43" s="66" t="s">
        <v>41</v>
      </c>
      <c r="E43" s="67"/>
      <c r="F43" s="67"/>
      <c r="G43" s="67"/>
      <c r="H43" s="67"/>
      <c r="I43" s="67"/>
      <c r="J43" s="67"/>
      <c r="K43" s="67"/>
      <c r="L43" s="69">
        <f t="shared" si="4"/>
        <v>0</v>
      </c>
      <c r="M43" s="63"/>
      <c r="N43" s="71"/>
      <c r="O43" s="72"/>
      <c r="P43" s="73"/>
      <c r="Q43" s="74"/>
      <c r="R43" s="24"/>
    </row>
    <row r="44" spans="2:18" ht="84" customHeight="1" thickBot="1" x14ac:dyDescent="0.4">
      <c r="B44" s="210"/>
      <c r="C44" s="208"/>
      <c r="D44" s="70" t="s">
        <v>39</v>
      </c>
      <c r="E44" s="139">
        <f>E42*E32+E43*E32</f>
        <v>0</v>
      </c>
      <c r="F44" s="139">
        <f t="shared" ref="F44:K44" si="6">F42*F32+F43*F32</f>
        <v>0</v>
      </c>
      <c r="G44" s="139">
        <f t="shared" si="6"/>
        <v>0</v>
      </c>
      <c r="H44" s="139">
        <f t="shared" si="6"/>
        <v>0</v>
      </c>
      <c r="I44" s="139">
        <f t="shared" si="6"/>
        <v>0</v>
      </c>
      <c r="J44" s="139">
        <f t="shared" si="6"/>
        <v>0</v>
      </c>
      <c r="K44" s="140">
        <f t="shared" si="6"/>
        <v>0</v>
      </c>
      <c r="L44" s="141">
        <f>SUM(E44:K44)</f>
        <v>0</v>
      </c>
      <c r="M44" s="63"/>
      <c r="N44" s="71"/>
      <c r="O44" s="72"/>
      <c r="P44" s="73"/>
      <c r="Q44" s="74"/>
      <c r="R44" s="24"/>
    </row>
    <row r="45" spans="2:18" ht="41.15" customHeight="1" x14ac:dyDescent="0.35">
      <c r="B45" s="210"/>
      <c r="C45" s="206" t="s">
        <v>85</v>
      </c>
      <c r="D45" s="59" t="s">
        <v>40</v>
      </c>
      <c r="E45" s="60"/>
      <c r="F45" s="60"/>
      <c r="G45" s="60"/>
      <c r="H45" s="60"/>
      <c r="I45" s="60"/>
      <c r="J45" s="60"/>
      <c r="K45" s="60"/>
      <c r="L45" s="75">
        <f t="shared" si="1"/>
        <v>0</v>
      </c>
      <c r="M45" s="63"/>
      <c r="N45" s="64"/>
      <c r="O45" s="65"/>
      <c r="P45" s="65"/>
      <c r="Q45" s="64"/>
      <c r="R45" s="24"/>
    </row>
    <row r="46" spans="2:18" ht="41.15" customHeight="1" x14ac:dyDescent="0.35">
      <c r="B46" s="210"/>
      <c r="C46" s="207"/>
      <c r="D46" s="66" t="s">
        <v>41</v>
      </c>
      <c r="E46" s="67"/>
      <c r="F46" s="67"/>
      <c r="G46" s="67"/>
      <c r="H46" s="67"/>
      <c r="I46" s="67"/>
      <c r="J46" s="67"/>
      <c r="K46" s="67"/>
      <c r="L46" s="69">
        <f t="shared" si="1"/>
        <v>0</v>
      </c>
      <c r="M46" s="63"/>
      <c r="N46" s="64"/>
      <c r="O46" s="65"/>
      <c r="P46" s="65"/>
      <c r="Q46" s="64"/>
      <c r="R46" s="24"/>
    </row>
    <row r="47" spans="2:18" ht="84" customHeight="1" thickBot="1" x14ac:dyDescent="0.4">
      <c r="B47" s="256"/>
      <c r="C47" s="208"/>
      <c r="D47" s="70" t="s">
        <v>39</v>
      </c>
      <c r="E47" s="139">
        <f t="shared" ref="E47:K47" si="7">E45*E26+E46*E26</f>
        <v>0</v>
      </c>
      <c r="F47" s="139">
        <f t="shared" si="7"/>
        <v>0</v>
      </c>
      <c r="G47" s="139">
        <f t="shared" si="7"/>
        <v>0</v>
      </c>
      <c r="H47" s="139">
        <f t="shared" si="7"/>
        <v>0</v>
      </c>
      <c r="I47" s="139">
        <f t="shared" si="7"/>
        <v>0</v>
      </c>
      <c r="J47" s="139">
        <f t="shared" si="7"/>
        <v>0</v>
      </c>
      <c r="K47" s="140">
        <f t="shared" si="7"/>
        <v>0</v>
      </c>
      <c r="L47" s="141">
        <f t="shared" si="1"/>
        <v>0</v>
      </c>
      <c r="M47" s="63"/>
      <c r="N47" s="71"/>
      <c r="O47" s="72"/>
      <c r="P47" s="73"/>
      <c r="Q47" s="74"/>
      <c r="R47" s="24"/>
    </row>
    <row r="48" spans="2:18" ht="41.15" customHeight="1" x14ac:dyDescent="0.35">
      <c r="B48" s="257" t="s">
        <v>86</v>
      </c>
      <c r="C48" s="260" t="s">
        <v>110</v>
      </c>
      <c r="D48" s="59" t="s">
        <v>40</v>
      </c>
      <c r="E48" s="60"/>
      <c r="F48" s="60"/>
      <c r="G48" s="60"/>
      <c r="H48" s="60"/>
      <c r="I48" s="60"/>
      <c r="J48" s="60"/>
      <c r="K48" s="60"/>
      <c r="L48" s="75">
        <f t="shared" si="1"/>
        <v>0</v>
      </c>
      <c r="M48" s="63"/>
      <c r="N48" s="64"/>
      <c r="O48" s="65"/>
      <c r="P48" s="65"/>
      <c r="Q48" s="64"/>
      <c r="R48" s="24"/>
    </row>
    <row r="49" spans="2:18" ht="41.15" customHeight="1" x14ac:dyDescent="0.35">
      <c r="B49" s="258"/>
      <c r="C49" s="261"/>
      <c r="D49" s="66" t="s">
        <v>41</v>
      </c>
      <c r="E49" s="67"/>
      <c r="F49" s="67"/>
      <c r="G49" s="67"/>
      <c r="H49" s="67"/>
      <c r="I49" s="67"/>
      <c r="J49" s="67"/>
      <c r="K49" s="67"/>
      <c r="L49" s="69">
        <f t="shared" si="1"/>
        <v>0</v>
      </c>
      <c r="M49" s="63"/>
      <c r="N49" s="64"/>
      <c r="O49" s="65"/>
      <c r="P49" s="65"/>
      <c r="Q49" s="64"/>
      <c r="R49" s="24"/>
    </row>
    <row r="50" spans="2:18" ht="84" customHeight="1" thickBot="1" x14ac:dyDescent="0.4">
      <c r="B50" s="258"/>
      <c r="C50" s="262"/>
      <c r="D50" s="70" t="s">
        <v>39</v>
      </c>
      <c r="E50" s="139">
        <f>E48*E26+E49*E26</f>
        <v>0</v>
      </c>
      <c r="F50" s="139">
        <f>F48*F26+F49*F26</f>
        <v>0</v>
      </c>
      <c r="G50" s="139">
        <f t="shared" ref="G50:K50" si="8">G48*G26+G49*G26</f>
        <v>0</v>
      </c>
      <c r="H50" s="139">
        <f t="shared" si="8"/>
        <v>0</v>
      </c>
      <c r="I50" s="139">
        <f t="shared" si="8"/>
        <v>0</v>
      </c>
      <c r="J50" s="139">
        <f t="shared" si="8"/>
        <v>0</v>
      </c>
      <c r="K50" s="139">
        <f t="shared" si="8"/>
        <v>0</v>
      </c>
      <c r="L50" s="141">
        <f t="shared" si="1"/>
        <v>0</v>
      </c>
      <c r="M50" s="63"/>
      <c r="N50" s="71"/>
      <c r="O50" s="72"/>
      <c r="P50" s="73"/>
      <c r="Q50" s="74"/>
      <c r="R50" s="24"/>
    </row>
    <row r="51" spans="2:18" ht="41.15" customHeight="1" x14ac:dyDescent="0.35">
      <c r="B51" s="258"/>
      <c r="C51" s="260" t="s">
        <v>87</v>
      </c>
      <c r="D51" s="59" t="s">
        <v>40</v>
      </c>
      <c r="E51" s="60"/>
      <c r="F51" s="60"/>
      <c r="G51" s="60"/>
      <c r="H51" s="60"/>
      <c r="I51" s="60"/>
      <c r="J51" s="60"/>
      <c r="K51" s="60"/>
      <c r="L51" s="75">
        <f t="shared" si="1"/>
        <v>0</v>
      </c>
      <c r="M51" s="63"/>
      <c r="N51" s="64"/>
      <c r="O51" s="65"/>
      <c r="P51" s="65"/>
      <c r="Q51" s="64"/>
      <c r="R51" s="24"/>
    </row>
    <row r="52" spans="2:18" ht="41.15" customHeight="1" x14ac:dyDescent="0.35">
      <c r="B52" s="258"/>
      <c r="C52" s="263"/>
      <c r="D52" s="66" t="s">
        <v>41</v>
      </c>
      <c r="E52" s="67"/>
      <c r="F52" s="67"/>
      <c r="G52" s="67"/>
      <c r="H52" s="67"/>
      <c r="I52" s="67"/>
      <c r="J52" s="67"/>
      <c r="K52" s="67"/>
      <c r="L52" s="69">
        <f t="shared" si="1"/>
        <v>0</v>
      </c>
      <c r="M52" s="63"/>
      <c r="N52" s="64"/>
      <c r="O52" s="65"/>
      <c r="P52" s="65"/>
      <c r="Q52" s="64"/>
      <c r="R52" s="24"/>
    </row>
    <row r="53" spans="2:18" ht="84" customHeight="1" thickBot="1" x14ac:dyDescent="0.4">
      <c r="B53" s="259"/>
      <c r="C53" s="264"/>
      <c r="D53" s="70" t="s">
        <v>39</v>
      </c>
      <c r="E53" s="139">
        <f t="shared" ref="E53:K53" si="9">E51*E32+E52*E32</f>
        <v>0</v>
      </c>
      <c r="F53" s="139">
        <f t="shared" si="9"/>
        <v>0</v>
      </c>
      <c r="G53" s="139">
        <f t="shared" si="9"/>
        <v>0</v>
      </c>
      <c r="H53" s="139">
        <f t="shared" si="9"/>
        <v>0</v>
      </c>
      <c r="I53" s="139">
        <f t="shared" si="9"/>
        <v>0</v>
      </c>
      <c r="J53" s="139">
        <f t="shared" si="9"/>
        <v>0</v>
      </c>
      <c r="K53" s="140">
        <f t="shared" si="9"/>
        <v>0</v>
      </c>
      <c r="L53" s="141">
        <f t="shared" si="1"/>
        <v>0</v>
      </c>
      <c r="M53" s="63"/>
      <c r="N53" s="71"/>
      <c r="O53" s="72"/>
      <c r="P53" s="73"/>
      <c r="Q53" s="74"/>
      <c r="R53" s="24"/>
    </row>
    <row r="54" spans="2:18" ht="41.15" customHeight="1" x14ac:dyDescent="0.35">
      <c r="B54" s="250" t="s">
        <v>88</v>
      </c>
      <c r="C54" s="253" t="s">
        <v>89</v>
      </c>
      <c r="D54" s="59" t="s">
        <v>40</v>
      </c>
      <c r="E54" s="60"/>
      <c r="F54" s="60"/>
      <c r="G54" s="60"/>
      <c r="H54" s="60"/>
      <c r="I54" s="60"/>
      <c r="J54" s="60"/>
      <c r="K54" s="60"/>
      <c r="L54" s="75">
        <f t="shared" si="1"/>
        <v>0</v>
      </c>
      <c r="M54" s="63"/>
      <c r="N54" s="64"/>
      <c r="O54" s="65"/>
      <c r="P54" s="65"/>
      <c r="Q54" s="64"/>
      <c r="R54" s="24"/>
    </row>
    <row r="55" spans="2:18" ht="41.15" customHeight="1" x14ac:dyDescent="0.35">
      <c r="B55" s="251"/>
      <c r="C55" s="254"/>
      <c r="D55" s="66" t="s">
        <v>41</v>
      </c>
      <c r="E55" s="67"/>
      <c r="F55" s="67"/>
      <c r="G55" s="67"/>
      <c r="H55" s="67"/>
      <c r="I55" s="67"/>
      <c r="J55" s="67"/>
      <c r="K55" s="67"/>
      <c r="L55" s="69">
        <f t="shared" si="1"/>
        <v>0</v>
      </c>
      <c r="M55" s="63"/>
      <c r="N55" s="64"/>
      <c r="O55" s="65"/>
      <c r="P55" s="65"/>
      <c r="Q55" s="64"/>
      <c r="R55" s="24"/>
    </row>
    <row r="56" spans="2:18" ht="84" customHeight="1" thickBot="1" x14ac:dyDescent="0.4">
      <c r="B56" s="251"/>
      <c r="C56" s="255"/>
      <c r="D56" s="70" t="s">
        <v>39</v>
      </c>
      <c r="E56" s="139">
        <f t="shared" ref="E56:K56" si="10">E54*E35+E55*E35</f>
        <v>0</v>
      </c>
      <c r="F56" s="139">
        <f t="shared" si="10"/>
        <v>0</v>
      </c>
      <c r="G56" s="139">
        <f t="shared" si="10"/>
        <v>0</v>
      </c>
      <c r="H56" s="139">
        <f t="shared" si="10"/>
        <v>0</v>
      </c>
      <c r="I56" s="139">
        <f t="shared" si="10"/>
        <v>0</v>
      </c>
      <c r="J56" s="139">
        <f t="shared" si="10"/>
        <v>0</v>
      </c>
      <c r="K56" s="140">
        <f t="shared" si="10"/>
        <v>0</v>
      </c>
      <c r="L56" s="141">
        <f t="shared" si="1"/>
        <v>0</v>
      </c>
      <c r="M56" s="63"/>
      <c r="N56" s="71"/>
      <c r="O56" s="72"/>
      <c r="P56" s="73"/>
      <c r="Q56" s="74"/>
      <c r="R56" s="24"/>
    </row>
    <row r="57" spans="2:18" ht="41.15" customHeight="1" x14ac:dyDescent="0.35">
      <c r="B57" s="251"/>
      <c r="C57" s="253" t="s">
        <v>109</v>
      </c>
      <c r="D57" s="59" t="s">
        <v>40</v>
      </c>
      <c r="E57" s="60"/>
      <c r="F57" s="60"/>
      <c r="G57" s="60"/>
      <c r="H57" s="60"/>
      <c r="I57" s="60"/>
      <c r="J57" s="60"/>
      <c r="K57" s="60"/>
      <c r="L57" s="75">
        <f t="shared" si="1"/>
        <v>0</v>
      </c>
      <c r="M57" s="63"/>
      <c r="N57" s="71"/>
      <c r="O57" s="72"/>
      <c r="P57" s="73"/>
      <c r="Q57" s="74"/>
      <c r="R57" s="24"/>
    </row>
    <row r="58" spans="2:18" ht="41.15" customHeight="1" x14ac:dyDescent="0.35">
      <c r="B58" s="251"/>
      <c r="C58" s="254"/>
      <c r="D58" s="66" t="s">
        <v>41</v>
      </c>
      <c r="E58" s="67"/>
      <c r="F58" s="67"/>
      <c r="G58" s="67"/>
      <c r="H58" s="67"/>
      <c r="I58" s="67"/>
      <c r="J58" s="67"/>
      <c r="K58" s="67"/>
      <c r="L58" s="69">
        <f t="shared" si="1"/>
        <v>0</v>
      </c>
      <c r="M58" s="63"/>
      <c r="N58" s="71"/>
      <c r="O58" s="72"/>
      <c r="P58" s="73"/>
      <c r="Q58" s="74"/>
      <c r="R58" s="24"/>
    </row>
    <row r="59" spans="2:18" ht="84" customHeight="1" thickBot="1" x14ac:dyDescent="0.4">
      <c r="B59" s="252"/>
      <c r="C59" s="255"/>
      <c r="D59" s="70" t="s">
        <v>39</v>
      </c>
      <c r="E59" s="139">
        <f t="shared" ref="E59:K59" si="11">E57*E38+E58*E38</f>
        <v>0</v>
      </c>
      <c r="F59" s="139">
        <f t="shared" si="11"/>
        <v>0</v>
      </c>
      <c r="G59" s="139">
        <f t="shared" si="11"/>
        <v>0</v>
      </c>
      <c r="H59" s="139">
        <f t="shared" si="11"/>
        <v>0</v>
      </c>
      <c r="I59" s="139">
        <f t="shared" si="11"/>
        <v>0</v>
      </c>
      <c r="J59" s="139">
        <f t="shared" si="11"/>
        <v>0</v>
      </c>
      <c r="K59" s="140">
        <f t="shared" si="11"/>
        <v>0</v>
      </c>
      <c r="L59" s="141">
        <f t="shared" si="1"/>
        <v>0</v>
      </c>
      <c r="M59" s="63"/>
      <c r="N59" s="71"/>
      <c r="O59" s="72"/>
      <c r="P59" s="73"/>
      <c r="Q59" s="74"/>
      <c r="R59" s="24"/>
    </row>
    <row r="60" spans="2:18" ht="28.5" customHeight="1" thickBot="1" x14ac:dyDescent="0.4">
      <c r="D60" s="81"/>
      <c r="E60" s="81"/>
      <c r="F60" s="82"/>
      <c r="G60" s="82"/>
      <c r="R60" s="24"/>
    </row>
    <row r="61" spans="2:18" ht="43" customHeight="1" thickBot="1" x14ac:dyDescent="0.4">
      <c r="C61" s="158" t="s">
        <v>42</v>
      </c>
      <c r="D61" s="159"/>
      <c r="E61" s="83"/>
      <c r="F61" s="82"/>
      <c r="G61" s="82"/>
      <c r="R61" s="24"/>
    </row>
    <row r="62" spans="2:18" ht="43" customHeight="1" thickBot="1" x14ac:dyDescent="0.4">
      <c r="C62" s="224" t="s">
        <v>77</v>
      </c>
      <c r="D62" s="225"/>
      <c r="E62" s="241">
        <f>L59-(L59*E61)</f>
        <v>0</v>
      </c>
      <c r="F62" s="242"/>
      <c r="G62" s="242"/>
      <c r="H62" s="242"/>
      <c r="I62" s="242"/>
      <c r="J62" s="242"/>
      <c r="K62" s="242"/>
      <c r="L62" s="243"/>
      <c r="R62" s="24"/>
    </row>
    <row r="63" spans="2:18" ht="40" customHeight="1" thickBot="1" x14ac:dyDescent="0.4">
      <c r="C63" s="224" t="s">
        <v>78</v>
      </c>
      <c r="D63" s="225"/>
      <c r="E63" s="214">
        <f>E62+(E62*E61)</f>
        <v>0</v>
      </c>
      <c r="F63" s="215"/>
      <c r="G63" s="215"/>
      <c r="H63" s="215"/>
      <c r="I63" s="215"/>
      <c r="J63" s="215"/>
      <c r="K63" s="215"/>
      <c r="L63" s="216"/>
      <c r="R63" s="24"/>
    </row>
    <row r="64" spans="2:18" ht="21" customHeight="1" thickBot="1" x14ac:dyDescent="0.4">
      <c r="D64" s="81"/>
      <c r="E64" s="81"/>
      <c r="F64" s="82"/>
      <c r="G64" s="82"/>
      <c r="R64" s="24"/>
    </row>
    <row r="65" spans="3:18" ht="16.5" customHeight="1" x14ac:dyDescent="0.35">
      <c r="C65" s="84"/>
      <c r="D65" s="85"/>
      <c r="E65" s="85"/>
      <c r="F65" s="86"/>
      <c r="G65" s="86"/>
      <c r="H65" s="84"/>
      <c r="I65" s="84"/>
      <c r="J65" s="84"/>
      <c r="K65" s="84"/>
      <c r="L65" s="84"/>
      <c r="N65" s="87"/>
      <c r="O65" s="87"/>
      <c r="P65" s="87"/>
      <c r="Q65" s="80"/>
      <c r="R65" s="24"/>
    </row>
    <row r="66" spans="3:18" ht="81.25" customHeight="1" x14ac:dyDescent="0.35">
      <c r="C66" s="226" t="s">
        <v>76</v>
      </c>
      <c r="D66" s="226"/>
      <c r="E66" s="226"/>
      <c r="F66" s="226"/>
      <c r="G66" s="226"/>
      <c r="H66" s="226"/>
      <c r="I66" s="226"/>
      <c r="J66" s="226"/>
      <c r="K66" s="226"/>
      <c r="L66" s="226"/>
      <c r="M66" s="88"/>
      <c r="N66" s="89"/>
      <c r="O66" s="89"/>
      <c r="R66" s="24"/>
    </row>
    <row r="67" spans="3:18" ht="7.5" customHeight="1" thickBot="1" x14ac:dyDescent="0.4">
      <c r="D67" s="90"/>
      <c r="E67" s="90"/>
      <c r="F67" s="89"/>
      <c r="G67" s="89"/>
      <c r="H67" s="91"/>
      <c r="I67" s="91"/>
      <c r="J67" s="92"/>
      <c r="K67" s="92"/>
      <c r="L67" s="92"/>
      <c r="M67" s="89"/>
      <c r="R67" s="24"/>
    </row>
    <row r="68" spans="3:18" ht="31.4" customHeight="1" thickBot="1" x14ac:dyDescent="0.4">
      <c r="D68" s="90"/>
      <c r="E68" s="227" t="s">
        <v>43</v>
      </c>
      <c r="F68" s="228"/>
      <c r="G68" s="228"/>
      <c r="H68" s="228"/>
      <c r="I68" s="228"/>
      <c r="J68" s="228"/>
      <c r="K68" s="229"/>
      <c r="L68" s="92"/>
      <c r="M68" s="89"/>
      <c r="R68" s="24"/>
    </row>
    <row r="69" spans="3:18" ht="37.75" customHeight="1" thickBot="1" x14ac:dyDescent="0.4">
      <c r="C69" s="230" t="s">
        <v>44</v>
      </c>
      <c r="D69" s="231"/>
      <c r="E69" s="93" t="str">
        <f t="shared" ref="E69:K69" si="12">E18</f>
        <v>PROFIL 1</v>
      </c>
      <c r="F69" s="94" t="str">
        <f t="shared" si="12"/>
        <v>PROFIL 2</v>
      </c>
      <c r="G69" s="94" t="str">
        <f t="shared" si="12"/>
        <v>PROFIL 3</v>
      </c>
      <c r="H69" s="94" t="str">
        <f t="shared" si="12"/>
        <v>PROFIL 4</v>
      </c>
      <c r="I69" s="94" t="str">
        <f t="shared" si="12"/>
        <v>PROFIL 5</v>
      </c>
      <c r="J69" s="94" t="str">
        <f t="shared" si="12"/>
        <v>PROFIL 4</v>
      </c>
      <c r="K69" s="94" t="str">
        <f t="shared" si="12"/>
        <v>PROFIL 5</v>
      </c>
      <c r="L69" s="95" t="str">
        <f>L29</f>
        <v>TOTAL</v>
      </c>
      <c r="R69" s="24"/>
    </row>
    <row r="70" spans="3:18" ht="79.5" customHeight="1" x14ac:dyDescent="0.35">
      <c r="C70" s="221" t="s">
        <v>45</v>
      </c>
      <c r="D70" s="222"/>
      <c r="E70" s="96"/>
      <c r="F70" s="96"/>
      <c r="G70" s="96"/>
      <c r="H70" s="96"/>
      <c r="I70" s="96"/>
      <c r="J70" s="96"/>
      <c r="K70" s="96"/>
      <c r="L70" s="97" t="s">
        <v>46</v>
      </c>
      <c r="N70" s="65"/>
      <c r="O70" s="65"/>
      <c r="P70" s="65"/>
      <c r="R70" s="24"/>
    </row>
    <row r="71" spans="3:18" ht="43.4" customHeight="1" x14ac:dyDescent="0.35">
      <c r="C71" s="217" t="s">
        <v>47</v>
      </c>
      <c r="D71" s="218"/>
      <c r="E71" s="98"/>
      <c r="F71" s="98"/>
      <c r="G71" s="98"/>
      <c r="H71" s="98"/>
      <c r="I71" s="98"/>
      <c r="J71" s="98"/>
      <c r="K71" s="98"/>
      <c r="L71" s="99">
        <f>SUM(E71:K71)</f>
        <v>0</v>
      </c>
      <c r="N71" s="100"/>
      <c r="O71" s="101"/>
      <c r="P71" s="100"/>
      <c r="R71" s="24"/>
    </row>
    <row r="72" spans="3:18" ht="43.4" customHeight="1" thickBot="1" x14ac:dyDescent="0.4">
      <c r="C72" s="219" t="s">
        <v>48</v>
      </c>
      <c r="D72" s="220"/>
      <c r="E72" s="102">
        <f>E70*E71</f>
        <v>0</v>
      </c>
      <c r="F72" s="102">
        <f t="shared" ref="F72:K72" si="13">F70*F71</f>
        <v>0</v>
      </c>
      <c r="G72" s="102">
        <f t="shared" si="13"/>
        <v>0</v>
      </c>
      <c r="H72" s="102">
        <f>H70*H71</f>
        <v>0</v>
      </c>
      <c r="I72" s="102">
        <f t="shared" si="13"/>
        <v>0</v>
      </c>
      <c r="J72" s="102">
        <f t="shared" si="13"/>
        <v>0</v>
      </c>
      <c r="K72" s="102">
        <f t="shared" si="13"/>
        <v>0</v>
      </c>
      <c r="L72" s="103">
        <f>SUM(E72:K72)</f>
        <v>0</v>
      </c>
      <c r="R72" s="24"/>
    </row>
    <row r="73" spans="3:18" ht="9.25" customHeight="1" thickBot="1" x14ac:dyDescent="0.4">
      <c r="D73" s="104"/>
      <c r="E73" s="105"/>
      <c r="F73" s="105"/>
      <c r="G73" s="105"/>
      <c r="H73" s="105"/>
      <c r="I73" s="105"/>
      <c r="J73" s="105"/>
      <c r="K73" s="105"/>
      <c r="L73" s="105"/>
      <c r="R73" s="24"/>
    </row>
    <row r="74" spans="3:18" ht="43.9" customHeight="1" x14ac:dyDescent="0.35">
      <c r="C74" s="221" t="s">
        <v>49</v>
      </c>
      <c r="D74" s="222"/>
      <c r="E74" s="96"/>
      <c r="F74" s="96"/>
      <c r="G74" s="96"/>
      <c r="H74" s="96"/>
      <c r="I74" s="96"/>
      <c r="J74" s="96"/>
      <c r="K74" s="96"/>
      <c r="L74" s="106" t="s">
        <v>46</v>
      </c>
      <c r="R74" s="24"/>
    </row>
    <row r="75" spans="3:18" ht="43.9" customHeight="1" x14ac:dyDescent="0.35">
      <c r="C75" s="217" t="s">
        <v>50</v>
      </c>
      <c r="D75" s="218"/>
      <c r="E75" s="98"/>
      <c r="F75" s="98"/>
      <c r="G75" s="98"/>
      <c r="H75" s="98"/>
      <c r="I75" s="98"/>
      <c r="J75" s="98"/>
      <c r="K75" s="98"/>
      <c r="L75" s="107">
        <f>SUM(E75:K75)</f>
        <v>0</v>
      </c>
      <c r="R75" s="24"/>
    </row>
    <row r="76" spans="3:18" ht="43.9" customHeight="1" thickBot="1" x14ac:dyDescent="0.4">
      <c r="C76" s="219" t="s">
        <v>48</v>
      </c>
      <c r="D76" s="220"/>
      <c r="E76" s="102">
        <f t="shared" ref="E76:K76" si="14">E74*E75</f>
        <v>0</v>
      </c>
      <c r="F76" s="102">
        <f>F74*F75</f>
        <v>0</v>
      </c>
      <c r="G76" s="102">
        <f t="shared" si="14"/>
        <v>0</v>
      </c>
      <c r="H76" s="102">
        <f t="shared" si="14"/>
        <v>0</v>
      </c>
      <c r="I76" s="102">
        <f>I74*I75</f>
        <v>0</v>
      </c>
      <c r="J76" s="102">
        <f t="shared" si="14"/>
        <v>0</v>
      </c>
      <c r="K76" s="102">
        <f t="shared" si="14"/>
        <v>0</v>
      </c>
      <c r="L76" s="108">
        <f>SUM(E76:K76)</f>
        <v>0</v>
      </c>
      <c r="R76" s="24"/>
    </row>
    <row r="77" spans="3:18" ht="12.75" customHeight="1" x14ac:dyDescent="0.35">
      <c r="D77" s="104"/>
      <c r="E77" s="105"/>
      <c r="F77" s="105"/>
      <c r="G77" s="105"/>
      <c r="H77" s="105"/>
      <c r="I77" s="105"/>
      <c r="J77" s="105"/>
      <c r="K77" s="105"/>
      <c r="L77" s="105"/>
      <c r="R77" s="24"/>
    </row>
    <row r="78" spans="3:18" ht="12.75" customHeight="1" x14ac:dyDescent="0.35">
      <c r="D78" s="104"/>
      <c r="E78" s="105"/>
      <c r="F78" s="105"/>
      <c r="G78" s="105"/>
      <c r="H78" s="105"/>
      <c r="I78" s="105"/>
      <c r="J78" s="105"/>
      <c r="K78" s="105"/>
      <c r="L78" s="105"/>
      <c r="R78" s="24"/>
    </row>
    <row r="79" spans="3:18" ht="36" customHeight="1" thickBot="1" x14ac:dyDescent="0.4">
      <c r="C79" s="223" t="s">
        <v>72</v>
      </c>
      <c r="D79" s="223"/>
      <c r="E79" s="223"/>
      <c r="F79" s="144" t="s">
        <v>73</v>
      </c>
      <c r="G79" s="144" t="s">
        <v>74</v>
      </c>
      <c r="H79"/>
      <c r="I79"/>
      <c r="J79"/>
      <c r="K79"/>
      <c r="L79"/>
      <c r="M79" s="145"/>
      <c r="O79" s="109"/>
      <c r="P79" s="109"/>
      <c r="Q79" s="109"/>
      <c r="R79" s="24"/>
    </row>
    <row r="80" spans="3:18" ht="36" customHeight="1" x14ac:dyDescent="0.35">
      <c r="C80" s="244" t="s">
        <v>75</v>
      </c>
      <c r="D80" s="245"/>
      <c r="E80" s="246"/>
      <c r="F80" s="146"/>
      <c r="G80" s="147"/>
      <c r="H80" s="148">
        <f t="shared" ref="H80:H85" si="15">G80*F80</f>
        <v>0</v>
      </c>
      <c r="I80"/>
      <c r="J80"/>
      <c r="K80"/>
      <c r="L80"/>
      <c r="O80" s="109"/>
      <c r="P80" s="109"/>
      <c r="Q80" s="109"/>
      <c r="R80" s="24"/>
    </row>
    <row r="81" spans="3:31" ht="36" customHeight="1" x14ac:dyDescent="0.35">
      <c r="C81" s="247" t="s">
        <v>75</v>
      </c>
      <c r="D81" s="248"/>
      <c r="E81" s="249"/>
      <c r="F81" s="149"/>
      <c r="G81" s="150"/>
      <c r="H81" s="151">
        <f t="shared" si="15"/>
        <v>0</v>
      </c>
      <c r="I81"/>
      <c r="J81"/>
      <c r="K81"/>
      <c r="L81"/>
      <c r="O81" s="109"/>
      <c r="P81" s="109"/>
      <c r="Q81" s="109"/>
      <c r="R81" s="24"/>
    </row>
    <row r="82" spans="3:31" ht="36" customHeight="1" x14ac:dyDescent="0.35">
      <c r="C82" s="247" t="s">
        <v>75</v>
      </c>
      <c r="D82" s="248"/>
      <c r="E82" s="249"/>
      <c r="F82" s="152"/>
      <c r="G82" s="153"/>
      <c r="H82" s="151">
        <f t="shared" si="15"/>
        <v>0</v>
      </c>
      <c r="I82"/>
      <c r="J82"/>
      <c r="K82"/>
      <c r="L82"/>
      <c r="O82" s="109"/>
      <c r="P82" s="109"/>
      <c r="Q82" s="109"/>
      <c r="R82" s="24"/>
    </row>
    <row r="83" spans="3:31" ht="36" customHeight="1" x14ac:dyDescent="0.35">
      <c r="C83" s="247" t="s">
        <v>75</v>
      </c>
      <c r="D83" s="248"/>
      <c r="E83" s="249"/>
      <c r="F83" s="152"/>
      <c r="G83" s="153"/>
      <c r="H83" s="151">
        <f t="shared" si="15"/>
        <v>0</v>
      </c>
      <c r="I83"/>
      <c r="J83"/>
      <c r="K83"/>
      <c r="L83"/>
      <c r="O83" s="109"/>
      <c r="P83" s="109"/>
      <c r="Q83" s="109"/>
      <c r="R83" s="24"/>
    </row>
    <row r="84" spans="3:31" ht="36" customHeight="1" x14ac:dyDescent="0.35">
      <c r="C84" s="247" t="s">
        <v>75</v>
      </c>
      <c r="D84" s="248"/>
      <c r="E84" s="249"/>
      <c r="F84" s="152"/>
      <c r="G84" s="153"/>
      <c r="H84" s="151">
        <f t="shared" si="15"/>
        <v>0</v>
      </c>
      <c r="I84"/>
      <c r="J84"/>
      <c r="K84"/>
      <c r="L84"/>
      <c r="O84" s="109"/>
      <c r="P84" s="109"/>
      <c r="Q84" s="109"/>
      <c r="R84" s="24"/>
    </row>
    <row r="85" spans="3:31" ht="36" customHeight="1" x14ac:dyDescent="0.35">
      <c r="C85" s="247" t="s">
        <v>75</v>
      </c>
      <c r="D85" s="248"/>
      <c r="E85" s="249"/>
      <c r="F85" s="152"/>
      <c r="G85" s="153"/>
      <c r="H85" s="151">
        <f t="shared" si="15"/>
        <v>0</v>
      </c>
      <c r="I85"/>
      <c r="J85"/>
      <c r="K85"/>
      <c r="L85"/>
      <c r="O85" s="109"/>
      <c r="P85" s="109"/>
      <c r="Q85" s="109"/>
      <c r="R85" s="24"/>
    </row>
    <row r="86" spans="3:31" ht="36" customHeight="1" thickBot="1" x14ac:dyDescent="0.4">
      <c r="C86" s="233" t="s">
        <v>48</v>
      </c>
      <c r="D86" s="234"/>
      <c r="E86" s="235"/>
      <c r="F86" s="154">
        <f>SUM(F80:F85)</f>
        <v>0</v>
      </c>
      <c r="G86" s="155">
        <f>SUM(G80:G85)</f>
        <v>0</v>
      </c>
      <c r="H86" s="156">
        <f>SUM(H80:H85)</f>
        <v>0</v>
      </c>
      <c r="I86"/>
      <c r="J86"/>
      <c r="K86"/>
      <c r="L86"/>
      <c r="O86" s="109"/>
      <c r="P86" s="109"/>
      <c r="Q86" s="109"/>
      <c r="R86" s="24"/>
    </row>
    <row r="87" spans="3:31" ht="36" customHeight="1" thickBot="1" x14ac:dyDescent="0.4">
      <c r="E87" s="104"/>
      <c r="F87" s="105"/>
      <c r="G87" s="105"/>
      <c r="H87" s="105"/>
      <c r="I87" s="105"/>
      <c r="J87" s="105"/>
      <c r="K87" s="105"/>
      <c r="L87" s="105"/>
      <c r="M87" s="105"/>
      <c r="O87" s="109"/>
      <c r="P87" s="109"/>
      <c r="Q87" s="109"/>
      <c r="R87" s="24"/>
    </row>
    <row r="88" spans="3:31" ht="36" customHeight="1" thickBot="1" x14ac:dyDescent="0.4">
      <c r="C88" s="236" t="s">
        <v>51</v>
      </c>
      <c r="D88" s="237"/>
      <c r="E88" s="238"/>
      <c r="F88" s="239">
        <f>L72+L76+H86</f>
        <v>0</v>
      </c>
      <c r="G88" s="215"/>
      <c r="H88" s="215"/>
      <c r="I88" s="215"/>
      <c r="J88" s="215"/>
      <c r="K88" s="215"/>
      <c r="L88" s="215"/>
      <c r="M88" s="216"/>
      <c r="O88" s="109"/>
      <c r="P88" s="109"/>
      <c r="Q88" s="109"/>
      <c r="R88" s="24"/>
    </row>
    <row r="89" spans="3:31" ht="36" customHeight="1" x14ac:dyDescent="0.35">
      <c r="D89" s="104"/>
      <c r="E89" s="105"/>
      <c r="F89" s="105"/>
      <c r="G89" s="105"/>
      <c r="H89" s="105"/>
      <c r="I89" s="105"/>
      <c r="J89" s="105"/>
      <c r="K89" s="105"/>
      <c r="L89" s="105"/>
      <c r="O89" s="109"/>
      <c r="P89" s="109"/>
      <c r="Q89" s="109"/>
      <c r="R89" s="24"/>
    </row>
    <row r="90" spans="3:31" ht="67" customHeight="1" x14ac:dyDescent="0.35">
      <c r="C90" s="240" t="s">
        <v>52</v>
      </c>
      <c r="D90" s="232"/>
      <c r="E90" s="110"/>
      <c r="F90" s="105"/>
      <c r="G90" s="105"/>
      <c r="H90" s="105"/>
      <c r="I90" s="105"/>
      <c r="J90" s="105"/>
      <c r="K90" s="105"/>
      <c r="L90" s="105"/>
      <c r="N90" s="116"/>
      <c r="O90" s="65"/>
      <c r="P90" s="65"/>
      <c r="R90" s="24"/>
    </row>
    <row r="91" spans="3:31" ht="31.5" customHeight="1" x14ac:dyDescent="0.35">
      <c r="C91" s="111" t="s">
        <v>53</v>
      </c>
      <c r="D91" s="112"/>
      <c r="E91" s="113"/>
      <c r="F91" s="105"/>
      <c r="G91" s="105"/>
      <c r="H91" s="105"/>
      <c r="I91" s="105"/>
      <c r="J91" s="105"/>
      <c r="K91" s="105"/>
      <c r="L91" s="105"/>
      <c r="N91" s="116"/>
      <c r="O91" s="65"/>
      <c r="P91" s="65"/>
      <c r="R91" s="24"/>
    </row>
    <row r="92" spans="3:31" ht="31.5" customHeight="1" x14ac:dyDescent="0.35">
      <c r="C92" s="111" t="s">
        <v>54</v>
      </c>
      <c r="D92" s="112"/>
      <c r="E92" s="113"/>
      <c r="F92" s="105"/>
      <c r="G92" s="105"/>
      <c r="H92" s="105"/>
      <c r="I92" s="105"/>
      <c r="J92" s="105"/>
      <c r="K92" s="105"/>
      <c r="L92" s="105"/>
      <c r="N92" s="116"/>
      <c r="O92" s="65"/>
      <c r="P92" s="65"/>
      <c r="R92" s="24"/>
    </row>
    <row r="93" spans="3:31" ht="31.5" customHeight="1" x14ac:dyDescent="0.35">
      <c r="C93" s="111" t="s">
        <v>55</v>
      </c>
      <c r="D93" s="112"/>
      <c r="E93" s="113"/>
      <c r="F93" s="105"/>
      <c r="G93" s="105"/>
      <c r="H93" s="105"/>
      <c r="I93" s="105"/>
      <c r="J93" s="105"/>
      <c r="K93" s="105"/>
      <c r="L93" s="105"/>
      <c r="N93" s="116"/>
      <c r="O93" s="65"/>
      <c r="P93" s="65"/>
      <c r="R93" s="24"/>
    </row>
    <row r="94" spans="3:31" ht="59.5" customHeight="1" x14ac:dyDescent="0.35">
      <c r="C94" s="111" t="s">
        <v>56</v>
      </c>
      <c r="D94" s="112"/>
      <c r="E94" s="113"/>
      <c r="F94" s="105"/>
      <c r="G94" s="105"/>
      <c r="H94" s="105"/>
      <c r="I94" s="105"/>
      <c r="J94" s="105"/>
      <c r="K94" s="105"/>
      <c r="L94" s="105"/>
      <c r="O94" s="116"/>
      <c r="P94" s="65"/>
      <c r="Q94" s="65"/>
      <c r="S94" s="23"/>
      <c r="X94" s="2"/>
      <c r="AE94" s="3"/>
    </row>
    <row r="95" spans="3:31" ht="22.5" customHeight="1" thickBot="1" x14ac:dyDescent="0.4">
      <c r="C95" s="114" t="s">
        <v>39</v>
      </c>
      <c r="D95" s="115">
        <f>SUM(D91:D94)</f>
        <v>0</v>
      </c>
      <c r="E95" s="113"/>
      <c r="F95" s="105"/>
      <c r="G95" s="105"/>
      <c r="H95" s="105"/>
      <c r="I95" s="105"/>
      <c r="J95" s="105"/>
      <c r="K95" s="105"/>
      <c r="L95" s="105"/>
      <c r="O95" s="116"/>
      <c r="P95" s="65"/>
      <c r="Q95" s="65"/>
      <c r="S95" s="23"/>
      <c r="X95" s="2"/>
      <c r="AE95" s="3"/>
    </row>
    <row r="96" spans="3:31" ht="22.5" customHeight="1" thickBot="1" x14ac:dyDescent="0.4">
      <c r="D96" s="104"/>
      <c r="E96" s="105"/>
      <c r="F96" s="105"/>
      <c r="G96" s="105"/>
      <c r="H96" s="105"/>
      <c r="I96" s="105"/>
      <c r="J96" s="105"/>
      <c r="K96" s="105"/>
      <c r="L96" s="105"/>
      <c r="O96" s="116"/>
      <c r="P96" s="65"/>
      <c r="Q96" s="65"/>
      <c r="S96" s="23"/>
      <c r="X96" s="2"/>
      <c r="AE96" s="3"/>
    </row>
    <row r="97" spans="3:31" ht="40" customHeight="1" thickBot="1" x14ac:dyDescent="0.4">
      <c r="C97" s="212" t="s">
        <v>57</v>
      </c>
      <c r="D97" s="213"/>
      <c r="E97" s="241">
        <f>E62</f>
        <v>0</v>
      </c>
      <c r="F97" s="242"/>
      <c r="G97" s="242"/>
      <c r="H97" s="242"/>
      <c r="I97" s="242"/>
      <c r="J97" s="242"/>
      <c r="K97" s="242"/>
      <c r="L97" s="243"/>
      <c r="O97" s="116"/>
      <c r="P97" s="65"/>
      <c r="Q97" s="65"/>
      <c r="S97" s="23"/>
      <c r="X97" s="2"/>
      <c r="AE97" s="3"/>
    </row>
    <row r="98" spans="3:31" ht="40" customHeight="1" thickBot="1" x14ac:dyDescent="0.4">
      <c r="C98" s="212" t="s">
        <v>60</v>
      </c>
      <c r="D98" s="213"/>
      <c r="E98" s="214">
        <f>E63</f>
        <v>0</v>
      </c>
      <c r="F98" s="215"/>
      <c r="G98" s="215"/>
      <c r="H98" s="215"/>
      <c r="I98" s="215"/>
      <c r="J98" s="215"/>
      <c r="K98" s="215"/>
      <c r="L98" s="216"/>
      <c r="O98" s="116"/>
      <c r="P98" s="65"/>
      <c r="Q98" s="65"/>
      <c r="S98" s="23"/>
      <c r="X98" s="2"/>
      <c r="AE98" s="3"/>
    </row>
    <row r="99" spans="3:31" ht="40" customHeight="1" thickBot="1" x14ac:dyDescent="0.4">
      <c r="C99" s="212" t="s">
        <v>58</v>
      </c>
      <c r="D99" s="213"/>
      <c r="E99" s="214">
        <f>E63+F88+D95</f>
        <v>0</v>
      </c>
      <c r="F99" s="215"/>
      <c r="G99" s="215"/>
      <c r="H99" s="215"/>
      <c r="I99" s="215"/>
      <c r="J99" s="215"/>
      <c r="K99" s="215"/>
      <c r="L99" s="216"/>
      <c r="O99" s="116"/>
      <c r="P99" s="65"/>
      <c r="Q99" s="65"/>
      <c r="S99" s="23"/>
      <c r="X99" s="2"/>
      <c r="AE99" s="3"/>
    </row>
    <row r="100" spans="3:31" ht="22.5" customHeight="1" x14ac:dyDescent="0.35">
      <c r="C100" s="117"/>
      <c r="D100" s="117"/>
      <c r="E100" s="118"/>
      <c r="F100" s="119"/>
      <c r="G100" s="120"/>
      <c r="H100" s="121"/>
      <c r="I100" s="122"/>
      <c r="J100" s="117"/>
      <c r="K100" s="117"/>
      <c r="L100" s="117"/>
      <c r="O100" s="116"/>
      <c r="P100" s="65"/>
      <c r="Q100" s="65"/>
      <c r="S100" s="23"/>
      <c r="X100" s="2"/>
      <c r="AE100" s="3"/>
    </row>
    <row r="101" spans="3:31" ht="22.5" customHeight="1" x14ac:dyDescent="0.35"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O101" s="116"/>
      <c r="P101" s="65"/>
      <c r="Q101" s="65"/>
      <c r="S101" s="23"/>
      <c r="X101" s="2"/>
      <c r="AE101" s="3"/>
    </row>
    <row r="102" spans="3:31" ht="22.5" customHeight="1" x14ac:dyDescent="0.35">
      <c r="C102" s="124" t="s">
        <v>59</v>
      </c>
      <c r="D102" s="123"/>
      <c r="E102" s="123"/>
      <c r="F102" s="123"/>
      <c r="G102" s="123"/>
      <c r="H102" s="123"/>
      <c r="I102" s="123"/>
      <c r="J102" s="123"/>
      <c r="K102" s="123"/>
      <c r="L102" s="123"/>
      <c r="O102" s="100"/>
      <c r="P102" s="101"/>
      <c r="Q102" s="100"/>
      <c r="S102" s="23"/>
      <c r="X102" s="2"/>
      <c r="AE102" s="3"/>
    </row>
    <row r="103" spans="3:31" ht="22.5" customHeight="1" x14ac:dyDescent="0.35">
      <c r="C103" s="232" t="s">
        <v>61</v>
      </c>
      <c r="D103" s="232"/>
      <c r="E103" s="232"/>
      <c r="F103" s="232"/>
      <c r="G103" s="232"/>
      <c r="H103" s="123"/>
      <c r="I103" s="123"/>
      <c r="J103" s="123"/>
      <c r="K103" s="123"/>
      <c r="L103" s="123"/>
      <c r="P103" s="101"/>
      <c r="Q103" s="100"/>
      <c r="S103" s="23"/>
      <c r="X103" s="2"/>
      <c r="AE103" s="3"/>
    </row>
    <row r="104" spans="3:31" ht="16" customHeight="1" x14ac:dyDescent="0.35">
      <c r="C104" s="131"/>
      <c r="D104" s="131"/>
      <c r="E104" s="131" t="s">
        <v>62</v>
      </c>
      <c r="F104" s="131" t="s">
        <v>63</v>
      </c>
      <c r="G104" s="132" t="s">
        <v>64</v>
      </c>
      <c r="H104" s="123"/>
      <c r="I104" s="123"/>
      <c r="J104" s="123"/>
      <c r="K104" s="123"/>
      <c r="L104" s="123"/>
      <c r="M104" s="123"/>
      <c r="R104" s="24"/>
    </row>
    <row r="105" spans="3:31" ht="32.25" customHeight="1" x14ac:dyDescent="0.4">
      <c r="C105" s="125" t="str">
        <f t="shared" ref="C105:D113" si="16">C7</f>
        <v>MANDATAIRE</v>
      </c>
      <c r="D105" s="126">
        <f t="shared" si="16"/>
        <v>0</v>
      </c>
      <c r="E105" s="133"/>
      <c r="F105" s="133"/>
      <c r="G105" s="134"/>
      <c r="H105" s="123"/>
      <c r="I105" s="123"/>
      <c r="J105" s="123"/>
      <c r="K105" s="123"/>
      <c r="L105" s="123"/>
      <c r="M105" s="123"/>
      <c r="N105" s="51"/>
      <c r="R105" s="24"/>
    </row>
    <row r="106" spans="3:31" ht="32.25" customHeight="1" x14ac:dyDescent="0.4">
      <c r="C106" s="125" t="str">
        <f t="shared" si="16"/>
        <v>COTRAITANT 1</v>
      </c>
      <c r="D106" s="126">
        <f t="shared" si="16"/>
        <v>0</v>
      </c>
      <c r="E106" s="133"/>
      <c r="F106" s="133"/>
      <c r="G106" s="134"/>
      <c r="H106" s="123"/>
      <c r="I106" s="123"/>
      <c r="J106" s="123"/>
      <c r="K106" s="123"/>
      <c r="L106" s="123"/>
      <c r="M106" s="123"/>
      <c r="R106" s="24"/>
    </row>
    <row r="107" spans="3:31" ht="32.25" customHeight="1" x14ac:dyDescent="0.4">
      <c r="C107" s="125" t="str">
        <f t="shared" si="16"/>
        <v>COTRAITANT 2</v>
      </c>
      <c r="D107" s="126">
        <f t="shared" si="16"/>
        <v>0</v>
      </c>
      <c r="E107" s="133"/>
      <c r="F107" s="133"/>
      <c r="G107" s="134"/>
      <c r="H107" s="123"/>
      <c r="I107" s="123"/>
      <c r="J107" s="123"/>
      <c r="K107" s="123"/>
      <c r="L107" s="123"/>
      <c r="M107" s="123"/>
      <c r="R107" s="24"/>
    </row>
    <row r="108" spans="3:31" ht="32.25" customHeight="1" x14ac:dyDescent="0.4">
      <c r="C108" s="125" t="str">
        <f t="shared" si="16"/>
        <v>COTRAITANT 3</v>
      </c>
      <c r="D108" s="126">
        <f t="shared" si="16"/>
        <v>0</v>
      </c>
      <c r="E108" s="133"/>
      <c r="F108" s="133"/>
      <c r="G108" s="134"/>
      <c r="H108" s="123"/>
      <c r="I108" s="123"/>
      <c r="J108" s="123"/>
      <c r="K108" s="123"/>
      <c r="L108" s="123"/>
      <c r="M108" s="123"/>
      <c r="R108" s="24"/>
    </row>
    <row r="109" spans="3:31" ht="32.25" customHeight="1" x14ac:dyDescent="0.4">
      <c r="C109" s="125" t="str">
        <f t="shared" si="16"/>
        <v>COTRAITANT 4</v>
      </c>
      <c r="D109" s="126">
        <f t="shared" si="16"/>
        <v>0</v>
      </c>
      <c r="E109" s="133"/>
      <c r="F109" s="133"/>
      <c r="G109" s="134"/>
      <c r="H109" s="123"/>
      <c r="I109" s="123"/>
      <c r="J109" s="123"/>
      <c r="K109" s="123"/>
      <c r="L109" s="123"/>
      <c r="M109" s="123"/>
      <c r="R109" s="24"/>
    </row>
    <row r="110" spans="3:31" ht="32.25" customHeight="1" x14ac:dyDescent="0.4">
      <c r="C110" s="125" t="str">
        <f t="shared" si="16"/>
        <v>SOUSTRAITANT 1</v>
      </c>
      <c r="D110" s="126">
        <f t="shared" si="16"/>
        <v>0</v>
      </c>
      <c r="E110" s="133"/>
      <c r="F110" s="133"/>
      <c r="G110" s="134"/>
      <c r="H110" s="123"/>
      <c r="I110" s="123"/>
      <c r="J110" s="123"/>
      <c r="K110" s="123"/>
      <c r="L110" s="123"/>
      <c r="M110" s="123"/>
      <c r="R110" s="24"/>
    </row>
    <row r="111" spans="3:31" ht="32.25" customHeight="1" x14ac:dyDescent="0.4">
      <c r="C111" s="125" t="str">
        <f t="shared" si="16"/>
        <v>SOUSTRAITANT 2</v>
      </c>
      <c r="D111" s="126">
        <f t="shared" si="16"/>
        <v>0</v>
      </c>
      <c r="E111" s="133"/>
      <c r="F111" s="133"/>
      <c r="G111" s="134"/>
      <c r="H111" s="117"/>
      <c r="I111" s="117"/>
      <c r="J111" s="117"/>
      <c r="K111" s="117"/>
      <c r="L111" s="117"/>
      <c r="M111" s="117"/>
      <c r="R111" s="24"/>
    </row>
    <row r="112" spans="3:31" ht="32.25" customHeight="1" x14ac:dyDescent="0.4">
      <c r="C112" s="125" t="str">
        <f t="shared" si="16"/>
        <v>SOUSTRAITANT 3</v>
      </c>
      <c r="D112" s="126">
        <f t="shared" si="16"/>
        <v>0</v>
      </c>
      <c r="E112" s="135"/>
      <c r="F112" s="135"/>
      <c r="G112" s="136"/>
      <c r="H112" s="105"/>
      <c r="I112" s="105"/>
      <c r="J112" s="105"/>
      <c r="K112" s="105"/>
      <c r="L112" s="105"/>
      <c r="M112" s="105"/>
      <c r="R112" s="24"/>
    </row>
    <row r="113" spans="3:18" ht="32.25" customHeight="1" x14ac:dyDescent="0.4">
      <c r="C113" s="125" t="str">
        <f t="shared" si="16"/>
        <v>SOUSTRAITANT 4</v>
      </c>
      <c r="D113" s="126">
        <f t="shared" si="16"/>
        <v>0</v>
      </c>
      <c r="E113" s="137"/>
      <c r="F113" s="137"/>
      <c r="G113" s="138"/>
      <c r="R113" s="24"/>
    </row>
    <row r="114" spans="3:18" ht="31.5" customHeight="1" thickBot="1" x14ac:dyDescent="0.4">
      <c r="C114" s="127"/>
      <c r="D114" s="128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57"/>
    </row>
    <row r="115" spans="3:18" ht="16.149999999999999" customHeight="1" x14ac:dyDescent="0.35">
      <c r="C115" s="129"/>
      <c r="D115" s="130"/>
    </row>
    <row r="116" spans="3:18" ht="33.65" customHeight="1" x14ac:dyDescent="0.35">
      <c r="D116" s="129"/>
      <c r="E116" s="129"/>
      <c r="F116" s="129"/>
      <c r="G116" s="129"/>
      <c r="H116" s="129"/>
      <c r="I116" s="129"/>
      <c r="J116" s="129"/>
      <c r="K116" s="129"/>
      <c r="L116" s="129"/>
      <c r="M116" s="129"/>
    </row>
    <row r="117" spans="3:18" ht="6.65" customHeight="1" x14ac:dyDescent="0.35"/>
    <row r="121" spans="3:18" ht="15.65" customHeight="1" x14ac:dyDescent="0.35"/>
  </sheetData>
  <sheetProtection selectLockedCells="1"/>
  <mergeCells count="65">
    <mergeCell ref="C20:D20"/>
    <mergeCell ref="E2:J2"/>
    <mergeCell ref="C4:D4"/>
    <mergeCell ref="E4:J4"/>
    <mergeCell ref="C6:D6"/>
    <mergeCell ref="F6:H6"/>
    <mergeCell ref="G7:H7"/>
    <mergeCell ref="G8:H8"/>
    <mergeCell ref="G9:H9"/>
    <mergeCell ref="G10:H10"/>
    <mergeCell ref="E17:K17"/>
    <mergeCell ref="C19:D19"/>
    <mergeCell ref="C27:D27"/>
    <mergeCell ref="E28:K28"/>
    <mergeCell ref="C21:D21"/>
    <mergeCell ref="C22:D22"/>
    <mergeCell ref="C23:D23"/>
    <mergeCell ref="C24:D24"/>
    <mergeCell ref="C25:D25"/>
    <mergeCell ref="C26:D26"/>
    <mergeCell ref="E62:L62"/>
    <mergeCell ref="B39:B47"/>
    <mergeCell ref="C39:C41"/>
    <mergeCell ref="C42:C44"/>
    <mergeCell ref="C45:C47"/>
    <mergeCell ref="B48:B53"/>
    <mergeCell ref="C48:C50"/>
    <mergeCell ref="C51:C53"/>
    <mergeCell ref="C70:D70"/>
    <mergeCell ref="B54:B59"/>
    <mergeCell ref="C54:C56"/>
    <mergeCell ref="C57:C59"/>
    <mergeCell ref="C62:D62"/>
    <mergeCell ref="C99:D99"/>
    <mergeCell ref="E99:L99"/>
    <mergeCell ref="C103:G103"/>
    <mergeCell ref="C36:C38"/>
    <mergeCell ref="C86:E86"/>
    <mergeCell ref="C88:E88"/>
    <mergeCell ref="F88:M88"/>
    <mergeCell ref="C90:D90"/>
    <mergeCell ref="C97:D97"/>
    <mergeCell ref="E97:L97"/>
    <mergeCell ref="C80:E80"/>
    <mergeCell ref="C81:E81"/>
    <mergeCell ref="C82:E82"/>
    <mergeCell ref="C83:E83"/>
    <mergeCell ref="C84:E84"/>
    <mergeCell ref="C85:E85"/>
    <mergeCell ref="C33:C35"/>
    <mergeCell ref="C30:C32"/>
    <mergeCell ref="B30:B38"/>
    <mergeCell ref="C98:D98"/>
    <mergeCell ref="E98:L98"/>
    <mergeCell ref="C71:D71"/>
    <mergeCell ref="C72:D72"/>
    <mergeCell ref="C74:D74"/>
    <mergeCell ref="C75:D75"/>
    <mergeCell ref="C76:D76"/>
    <mergeCell ref="C79:E79"/>
    <mergeCell ref="C63:D63"/>
    <mergeCell ref="E63:L63"/>
    <mergeCell ref="C66:L66"/>
    <mergeCell ref="E68:K68"/>
    <mergeCell ref="C69:D69"/>
  </mergeCells>
  <dataValidations count="2">
    <dataValidation type="list" allowBlank="1" showInputMessage="1" showErrorMessage="1" sqref="L22">
      <formula1>#REF!</formula1>
    </dataValidation>
    <dataValidation type="list" allowBlank="1" showInputMessage="1" showErrorMessage="1" sqref="E22:K22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9"/>
  <sheetViews>
    <sheetView showGridLines="0" zoomScale="40" zoomScaleNormal="40" zoomScaleSheetLayoutView="55" zoomScalePageLayoutView="70" workbookViewId="0">
      <selection activeCell="E2" sqref="E2:J2"/>
    </sheetView>
  </sheetViews>
  <sheetFormatPr baseColWidth="10" defaultColWidth="11.1796875" defaultRowHeight="17.149999999999999" customHeight="1" x14ac:dyDescent="0.35"/>
  <cols>
    <col min="1" max="1" width="2.81640625" style="2" customWidth="1"/>
    <col min="2" max="2" width="39.7265625" style="2" customWidth="1"/>
    <col min="3" max="3" width="37.1796875" style="2" customWidth="1"/>
    <col min="4" max="4" width="47.453125" style="2" customWidth="1"/>
    <col min="5" max="5" width="34.54296875" style="2" customWidth="1"/>
    <col min="6" max="6" width="38" style="2" customWidth="1"/>
    <col min="7" max="11" width="34.54296875" style="2" customWidth="1"/>
    <col min="12" max="12" width="28.1796875" style="2" customWidth="1"/>
    <col min="13" max="13" width="5.1796875" style="2" customWidth="1"/>
    <col min="14" max="14" width="14.453125" style="2" customWidth="1"/>
    <col min="15" max="15" width="34.54296875" style="2" customWidth="1"/>
    <col min="16" max="16" width="13.453125" style="2" customWidth="1"/>
    <col min="17" max="17" width="34.54296875" style="2" customWidth="1"/>
    <col min="18" max="18" width="3.453125" style="2" customWidth="1"/>
    <col min="19" max="23" width="11.1796875" style="2"/>
    <col min="24" max="24" width="11.1796875" style="3"/>
    <col min="25" max="25" width="1.54296875" style="142" customWidth="1"/>
    <col min="26" max="26" width="25.453125" style="3" customWidth="1"/>
    <col min="27" max="30" width="11.1796875" style="3"/>
    <col min="31" max="16384" width="11.1796875" style="2"/>
  </cols>
  <sheetData>
    <row r="1" spans="1:18" ht="17.149999999999999" customHeight="1" thickBot="1" x14ac:dyDescent="0.4">
      <c r="A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8" ht="109.75" customHeight="1" thickBot="1" x14ac:dyDescent="0.4">
      <c r="A2" s="1"/>
      <c r="B2" s="1"/>
      <c r="C2" s="4"/>
      <c r="D2" s="4"/>
      <c r="E2" s="272" t="s">
        <v>92</v>
      </c>
      <c r="F2" s="272"/>
      <c r="G2" s="272"/>
      <c r="H2" s="272"/>
      <c r="I2" s="272"/>
      <c r="J2" s="272"/>
      <c r="K2" s="4"/>
      <c r="L2" s="4"/>
      <c r="M2" s="4"/>
      <c r="N2" s="4"/>
      <c r="O2" s="4"/>
      <c r="P2" s="4"/>
      <c r="Q2" s="4"/>
      <c r="R2" s="5"/>
    </row>
    <row r="3" spans="1:18" ht="33.25" customHeight="1" thickBot="1" x14ac:dyDescent="0.5">
      <c r="A3" s="1"/>
      <c r="B3" s="1"/>
      <c r="C3" s="6" t="s">
        <v>65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18" ht="63.25" customHeight="1" thickBot="1" x14ac:dyDescent="0.4">
      <c r="A4" s="1"/>
      <c r="B4" s="1"/>
      <c r="C4" s="273" t="s">
        <v>0</v>
      </c>
      <c r="D4" s="274"/>
      <c r="E4" s="275"/>
      <c r="F4" s="276"/>
      <c r="G4" s="276"/>
      <c r="H4" s="276"/>
      <c r="I4" s="276"/>
      <c r="J4" s="277"/>
      <c r="K4" s="9"/>
      <c r="L4" s="10"/>
      <c r="R4" s="11"/>
    </row>
    <row r="5" spans="1:18" ht="13.75" customHeight="1" thickBot="1" x14ac:dyDescent="0.4">
      <c r="A5" s="1"/>
      <c r="B5" s="1"/>
      <c r="C5" s="10"/>
      <c r="D5" s="10"/>
      <c r="E5" s="10"/>
      <c r="F5" s="10"/>
      <c r="G5" s="10"/>
      <c r="H5" s="12"/>
      <c r="I5" s="12"/>
      <c r="J5" s="12"/>
      <c r="K5" s="12"/>
      <c r="L5" s="12"/>
      <c r="R5" s="11"/>
    </row>
    <row r="6" spans="1:18" ht="40.75" customHeight="1" thickBot="1" x14ac:dyDescent="0.45">
      <c r="A6" s="1"/>
      <c r="B6" s="1"/>
      <c r="C6" s="273" t="s">
        <v>1</v>
      </c>
      <c r="D6" s="274"/>
      <c r="E6" s="13"/>
      <c r="F6" s="278" t="s">
        <v>2</v>
      </c>
      <c r="G6" s="279"/>
      <c r="H6" s="280"/>
      <c r="I6" s="14"/>
      <c r="J6" s="14"/>
      <c r="K6" s="14"/>
      <c r="L6" s="14"/>
      <c r="R6" s="11"/>
    </row>
    <row r="7" spans="1:18" ht="25" customHeight="1" x14ac:dyDescent="0.5">
      <c r="A7" s="1"/>
      <c r="B7" s="1"/>
      <c r="C7" s="15" t="s">
        <v>3</v>
      </c>
      <c r="D7" s="16"/>
      <c r="E7" s="13"/>
      <c r="F7" s="17" t="s">
        <v>4</v>
      </c>
      <c r="G7" s="281" t="s">
        <v>5</v>
      </c>
      <c r="H7" s="282"/>
      <c r="I7" s="14"/>
      <c r="J7" s="14"/>
      <c r="K7" s="14"/>
      <c r="L7" s="14"/>
      <c r="R7" s="11"/>
    </row>
    <row r="8" spans="1:18" ht="22.15" customHeight="1" x14ac:dyDescent="0.5">
      <c r="C8" s="15" t="s">
        <v>6</v>
      </c>
      <c r="D8" s="16"/>
      <c r="E8" s="18"/>
      <c r="F8" s="19" t="s">
        <v>7</v>
      </c>
      <c r="G8" s="283" t="s">
        <v>66</v>
      </c>
      <c r="H8" s="283"/>
      <c r="K8" s="18"/>
      <c r="L8" s="18"/>
      <c r="R8" s="20"/>
    </row>
    <row r="9" spans="1:18" ht="22.15" customHeight="1" x14ac:dyDescent="0.5">
      <c r="C9" s="15" t="s">
        <v>8</v>
      </c>
      <c r="D9" s="16"/>
      <c r="E9" s="18"/>
      <c r="F9" s="19" t="s">
        <v>9</v>
      </c>
      <c r="G9" s="283" t="s">
        <v>67</v>
      </c>
      <c r="H9" s="283"/>
      <c r="K9" s="18"/>
      <c r="L9" s="18"/>
      <c r="R9" s="20"/>
    </row>
    <row r="10" spans="1:18" ht="22.15" customHeight="1" thickBot="1" x14ac:dyDescent="0.55000000000000004">
      <c r="C10" s="15" t="s">
        <v>10</v>
      </c>
      <c r="D10" s="16"/>
      <c r="E10" s="18"/>
      <c r="F10" s="21" t="s">
        <v>11</v>
      </c>
      <c r="G10" s="284" t="s">
        <v>68</v>
      </c>
      <c r="H10" s="285"/>
      <c r="K10" s="18"/>
      <c r="L10" s="18"/>
      <c r="R10" s="20"/>
    </row>
    <row r="11" spans="1:18" ht="22.15" customHeight="1" x14ac:dyDescent="0.45">
      <c r="C11" s="15" t="s">
        <v>12</v>
      </c>
      <c r="D11" s="16"/>
      <c r="E11" s="18"/>
      <c r="H11" s="18"/>
      <c r="K11" s="18"/>
      <c r="L11" s="18"/>
      <c r="R11" s="20"/>
    </row>
    <row r="12" spans="1:18" ht="22.15" customHeight="1" x14ac:dyDescent="0.45">
      <c r="C12" s="15" t="s">
        <v>13</v>
      </c>
      <c r="D12" s="16"/>
      <c r="E12" s="18"/>
      <c r="H12" s="18"/>
      <c r="I12" s="18"/>
      <c r="J12" s="18"/>
      <c r="K12" s="18"/>
      <c r="L12" s="18"/>
      <c r="R12" s="20"/>
    </row>
    <row r="13" spans="1:18" ht="22.15" customHeight="1" x14ac:dyDescent="0.45">
      <c r="C13" s="15" t="s">
        <v>14</v>
      </c>
      <c r="D13" s="16"/>
      <c r="E13" s="18"/>
      <c r="F13" s="18"/>
      <c r="G13" s="18"/>
      <c r="H13" s="18"/>
      <c r="I13" s="18"/>
      <c r="J13" s="18"/>
      <c r="K13" s="18"/>
      <c r="L13" s="18"/>
      <c r="R13" s="20"/>
    </row>
    <row r="14" spans="1:18" ht="22.15" customHeight="1" x14ac:dyDescent="0.45">
      <c r="C14" s="15" t="s">
        <v>15</v>
      </c>
      <c r="D14" s="16"/>
      <c r="E14" s="18"/>
      <c r="F14" s="18"/>
      <c r="G14" s="18"/>
      <c r="H14" s="18"/>
      <c r="I14" s="18"/>
      <c r="J14" s="18"/>
      <c r="K14" s="18"/>
      <c r="L14" s="18"/>
      <c r="R14" s="20"/>
    </row>
    <row r="15" spans="1:18" ht="22.15" customHeight="1" x14ac:dyDescent="0.45">
      <c r="C15" s="15" t="s">
        <v>16</v>
      </c>
      <c r="D15" s="16"/>
      <c r="E15" s="18"/>
      <c r="F15" s="18"/>
      <c r="G15" s="18"/>
      <c r="H15" s="18"/>
      <c r="I15" s="18"/>
      <c r="J15" s="18"/>
      <c r="K15" s="18"/>
      <c r="L15" s="18"/>
      <c r="R15" s="20"/>
    </row>
    <row r="16" spans="1:18" ht="16.399999999999999" customHeight="1" thickBot="1" x14ac:dyDescent="0.5">
      <c r="C16" s="22"/>
      <c r="D16" s="18"/>
      <c r="E16" s="18"/>
      <c r="F16" s="18"/>
      <c r="G16" s="18"/>
      <c r="H16" s="18"/>
      <c r="I16" s="18"/>
      <c r="J16" s="18"/>
      <c r="K16" s="18"/>
      <c r="L16" s="18"/>
      <c r="R16" s="20"/>
    </row>
    <row r="17" spans="2:31" ht="41.5" customHeight="1" thickBot="1" x14ac:dyDescent="0.5">
      <c r="E17" s="227" t="s">
        <v>17</v>
      </c>
      <c r="F17" s="228"/>
      <c r="G17" s="228"/>
      <c r="H17" s="228"/>
      <c r="I17" s="228"/>
      <c r="J17" s="228"/>
      <c r="K17" s="229"/>
      <c r="R17" s="24"/>
      <c r="Y17" s="25" t="s">
        <v>18</v>
      </c>
      <c r="AE17" s="3"/>
    </row>
    <row r="18" spans="2:31" ht="53.25" customHeight="1" thickBot="1" x14ac:dyDescent="0.5">
      <c r="C18" s="26">
        <f>E4</f>
        <v>0</v>
      </c>
      <c r="D18" s="27"/>
      <c r="E18" s="28" t="s">
        <v>19</v>
      </c>
      <c r="F18" s="29" t="s">
        <v>20</v>
      </c>
      <c r="G18" s="29" t="s">
        <v>21</v>
      </c>
      <c r="H18" s="29" t="s">
        <v>22</v>
      </c>
      <c r="I18" s="29" t="s">
        <v>23</v>
      </c>
      <c r="J18" s="29" t="s">
        <v>22</v>
      </c>
      <c r="K18" s="30" t="s">
        <v>23</v>
      </c>
      <c r="L18" s="31"/>
      <c r="R18" s="24"/>
      <c r="Y18" s="143" t="s">
        <v>69</v>
      </c>
      <c r="AE18" s="3"/>
    </row>
    <row r="19" spans="2:31" ht="42.65" customHeight="1" x14ac:dyDescent="0.45">
      <c r="C19" s="286" t="s">
        <v>24</v>
      </c>
      <c r="D19" s="287"/>
      <c r="E19" s="32" t="s">
        <v>25</v>
      </c>
      <c r="F19" s="33"/>
      <c r="G19" s="33"/>
      <c r="H19" s="33"/>
      <c r="I19" s="33"/>
      <c r="J19" s="33"/>
      <c r="K19" s="34"/>
      <c r="L19" s="35"/>
      <c r="M19" s="36"/>
      <c r="O19" s="37"/>
      <c r="R19" s="24"/>
      <c r="Y19" s="143" t="s">
        <v>70</v>
      </c>
      <c r="AE19" s="3"/>
    </row>
    <row r="20" spans="2:31" ht="42.65" customHeight="1" x14ac:dyDescent="0.45">
      <c r="C20" s="266" t="s">
        <v>26</v>
      </c>
      <c r="D20" s="267"/>
      <c r="E20" s="32" t="s">
        <v>27</v>
      </c>
      <c r="F20" s="33"/>
      <c r="G20" s="33"/>
      <c r="H20" s="33"/>
      <c r="I20" s="33"/>
      <c r="J20" s="33"/>
      <c r="K20" s="34"/>
      <c r="L20" s="35"/>
      <c r="M20" s="36"/>
      <c r="O20" s="37"/>
      <c r="R20" s="24"/>
      <c r="Y20" s="143" t="s">
        <v>71</v>
      </c>
      <c r="AE20" s="3"/>
    </row>
    <row r="21" spans="2:31" ht="42.65" customHeight="1" x14ac:dyDescent="0.35">
      <c r="C21" s="266" t="s">
        <v>28</v>
      </c>
      <c r="D21" s="267"/>
      <c r="E21" s="32">
        <v>10</v>
      </c>
      <c r="F21" s="33"/>
      <c r="G21" s="33"/>
      <c r="H21" s="33"/>
      <c r="I21" s="33"/>
      <c r="J21" s="33"/>
      <c r="K21" s="34"/>
      <c r="L21" s="35"/>
      <c r="M21" s="36"/>
      <c r="O21" s="37"/>
      <c r="R21" s="24"/>
      <c r="Y21" s="3"/>
    </row>
    <row r="22" spans="2:31" ht="64.5" customHeight="1" x14ac:dyDescent="0.35">
      <c r="C22" s="268" t="s">
        <v>29</v>
      </c>
      <c r="D22" s="269"/>
      <c r="E22" s="38" t="s">
        <v>70</v>
      </c>
      <c r="F22" s="33"/>
      <c r="G22" s="33"/>
      <c r="H22" s="33"/>
      <c r="I22" s="33"/>
      <c r="J22" s="33"/>
      <c r="K22" s="34"/>
      <c r="L22" s="35"/>
      <c r="M22" s="36"/>
      <c r="O22" s="37"/>
      <c r="R22" s="24"/>
    </row>
    <row r="23" spans="2:31" ht="42.65" customHeight="1" x14ac:dyDescent="0.35">
      <c r="C23" s="266" t="s">
        <v>30</v>
      </c>
      <c r="D23" s="267"/>
      <c r="E23" s="32" t="s">
        <v>31</v>
      </c>
      <c r="F23" s="33"/>
      <c r="G23" s="33"/>
      <c r="H23" s="33"/>
      <c r="I23" s="33"/>
      <c r="J23" s="33"/>
      <c r="K23" s="34"/>
      <c r="L23" s="35"/>
      <c r="M23" s="36"/>
      <c r="O23" s="37"/>
      <c r="R23" s="24"/>
    </row>
    <row r="24" spans="2:31" ht="42.65" customHeight="1" x14ac:dyDescent="0.35">
      <c r="C24" s="266" t="s">
        <v>32</v>
      </c>
      <c r="D24" s="267"/>
      <c r="E24" s="32" t="s">
        <v>33</v>
      </c>
      <c r="F24" s="33"/>
      <c r="G24" s="33"/>
      <c r="H24" s="33"/>
      <c r="I24" s="33"/>
      <c r="J24" s="33"/>
      <c r="K24" s="34"/>
      <c r="L24" s="35"/>
      <c r="M24" s="36"/>
      <c r="O24" s="37"/>
      <c r="R24" s="24"/>
    </row>
    <row r="25" spans="2:31" ht="42.65" customHeight="1" x14ac:dyDescent="0.35">
      <c r="C25" s="268" t="s">
        <v>34</v>
      </c>
      <c r="D25" s="269"/>
      <c r="E25" s="39" t="s">
        <v>35</v>
      </c>
      <c r="F25" s="40"/>
      <c r="G25" s="40"/>
      <c r="H25" s="40"/>
      <c r="I25" s="40"/>
      <c r="J25" s="40"/>
      <c r="K25" s="41"/>
      <c r="L25" s="35"/>
      <c r="M25" s="36"/>
      <c r="O25" s="37"/>
      <c r="R25" s="24"/>
    </row>
    <row r="26" spans="2:31" ht="42.65" customHeight="1" thickBot="1" x14ac:dyDescent="0.4">
      <c r="C26" s="270" t="s">
        <v>36</v>
      </c>
      <c r="D26" s="271"/>
      <c r="E26" s="42">
        <v>0</v>
      </c>
      <c r="F26" s="43"/>
      <c r="G26" s="43"/>
      <c r="H26" s="43"/>
      <c r="I26" s="43"/>
      <c r="J26" s="43"/>
      <c r="K26" s="44"/>
      <c r="L26" s="45"/>
      <c r="M26" s="46"/>
      <c r="O26" s="47"/>
      <c r="R26" s="24"/>
    </row>
    <row r="27" spans="2:31" ht="46.4" customHeight="1" thickBot="1" x14ac:dyDescent="0.4">
      <c r="C27" s="265"/>
      <c r="D27" s="265"/>
      <c r="E27" s="48"/>
      <c r="F27" s="48"/>
      <c r="G27" s="48"/>
      <c r="H27" s="49"/>
      <c r="I27" s="49"/>
      <c r="J27" s="50"/>
      <c r="K27" s="50"/>
      <c r="L27" s="50"/>
      <c r="M27" s="50"/>
      <c r="R27" s="24"/>
    </row>
    <row r="28" spans="2:31" ht="34" customHeight="1" thickBot="1" x14ac:dyDescent="0.4">
      <c r="C28" s="51"/>
      <c r="D28" s="51"/>
      <c r="E28" s="227" t="s">
        <v>37</v>
      </c>
      <c r="F28" s="228"/>
      <c r="G28" s="228"/>
      <c r="H28" s="228"/>
      <c r="I28" s="228"/>
      <c r="J28" s="228"/>
      <c r="K28" s="229"/>
      <c r="L28" s="50"/>
      <c r="M28" s="50"/>
      <c r="R28" s="24"/>
    </row>
    <row r="29" spans="2:31" ht="48.25" customHeight="1" thickBot="1" x14ac:dyDescent="0.4">
      <c r="B29"/>
      <c r="C29" s="51"/>
      <c r="D29" s="51"/>
      <c r="E29" s="52" t="s">
        <v>19</v>
      </c>
      <c r="F29" s="53" t="s">
        <v>20</v>
      </c>
      <c r="G29" s="53" t="s">
        <v>21</v>
      </c>
      <c r="H29" s="53" t="s">
        <v>22</v>
      </c>
      <c r="I29" s="53" t="s">
        <v>23</v>
      </c>
      <c r="J29" s="53" t="s">
        <v>22</v>
      </c>
      <c r="K29" s="54" t="s">
        <v>38</v>
      </c>
      <c r="L29" s="55" t="s">
        <v>39</v>
      </c>
      <c r="M29" s="50"/>
      <c r="N29" s="56"/>
      <c r="O29" s="57"/>
      <c r="P29" s="57"/>
      <c r="Q29" s="58"/>
      <c r="R29" s="24"/>
    </row>
    <row r="30" spans="2:31" ht="41.15" customHeight="1" x14ac:dyDescent="0.35">
      <c r="B30" s="291" t="s">
        <v>91</v>
      </c>
      <c r="C30" s="253" t="s">
        <v>80</v>
      </c>
      <c r="D30" s="59" t="s">
        <v>40</v>
      </c>
      <c r="E30" s="60"/>
      <c r="F30" s="60"/>
      <c r="G30" s="60"/>
      <c r="H30" s="60"/>
      <c r="I30" s="60"/>
      <c r="J30" s="60"/>
      <c r="K30" s="61"/>
      <c r="L30" s="62">
        <f>SUM(E30:K30)</f>
        <v>0</v>
      </c>
      <c r="M30" s="63"/>
      <c r="N30" s="64"/>
      <c r="O30" s="65"/>
      <c r="P30" s="65"/>
      <c r="Q30" s="64"/>
      <c r="R30" s="24"/>
    </row>
    <row r="31" spans="2:31" ht="41.15" customHeight="1" x14ac:dyDescent="0.35">
      <c r="B31" s="292"/>
      <c r="C31" s="254"/>
      <c r="D31" s="66" t="s">
        <v>41</v>
      </c>
      <c r="E31" s="67"/>
      <c r="F31" s="67"/>
      <c r="G31" s="67"/>
      <c r="H31" s="67"/>
      <c r="I31" s="67"/>
      <c r="J31" s="67"/>
      <c r="K31" s="68"/>
      <c r="L31" s="69">
        <f>SUM(E31:K31)</f>
        <v>0</v>
      </c>
      <c r="M31" s="63"/>
      <c r="N31" s="64"/>
      <c r="O31" s="65"/>
      <c r="P31" s="65"/>
      <c r="Q31" s="64"/>
      <c r="R31" s="24"/>
    </row>
    <row r="32" spans="2:31" ht="84" customHeight="1" thickBot="1" x14ac:dyDescent="0.4">
      <c r="B32" s="292"/>
      <c r="C32" s="255"/>
      <c r="D32" s="70" t="s">
        <v>39</v>
      </c>
      <c r="E32" s="139">
        <f>E30*E26+E31*E26</f>
        <v>0</v>
      </c>
      <c r="F32" s="139">
        <f>F30*F26+F31*F26</f>
        <v>0</v>
      </c>
      <c r="G32" s="139">
        <f t="shared" ref="G32:K32" si="0">G30*G26+G31*G26</f>
        <v>0</v>
      </c>
      <c r="H32" s="139">
        <f t="shared" si="0"/>
        <v>0</v>
      </c>
      <c r="I32" s="139">
        <f t="shared" si="0"/>
        <v>0</v>
      </c>
      <c r="J32" s="139">
        <f t="shared" si="0"/>
        <v>0</v>
      </c>
      <c r="K32" s="140">
        <f t="shared" si="0"/>
        <v>0</v>
      </c>
      <c r="L32" s="141">
        <f>SUM(E32:K32)</f>
        <v>0</v>
      </c>
      <c r="M32" s="63"/>
      <c r="N32" s="71"/>
      <c r="O32" s="72"/>
      <c r="P32" s="73"/>
      <c r="Q32" s="74"/>
      <c r="R32" s="24"/>
    </row>
    <row r="33" spans="2:18" ht="41.15" customHeight="1" x14ac:dyDescent="0.35">
      <c r="B33" s="292"/>
      <c r="C33" s="253" t="s">
        <v>81</v>
      </c>
      <c r="D33" s="59" t="s">
        <v>40</v>
      </c>
      <c r="E33" s="60"/>
      <c r="F33" s="60"/>
      <c r="G33" s="60"/>
      <c r="H33" s="60"/>
      <c r="I33" s="60"/>
      <c r="J33" s="60"/>
      <c r="K33" s="60"/>
      <c r="L33" s="75">
        <f>SUM(E33:K33)</f>
        <v>0</v>
      </c>
      <c r="M33" s="63"/>
      <c r="N33" s="64"/>
      <c r="O33" s="65"/>
      <c r="P33" s="65"/>
      <c r="Q33" s="64"/>
      <c r="R33" s="24"/>
    </row>
    <row r="34" spans="2:18" ht="41.15" customHeight="1" x14ac:dyDescent="0.35">
      <c r="B34" s="292"/>
      <c r="C34" s="254"/>
      <c r="D34" s="66" t="s">
        <v>41</v>
      </c>
      <c r="E34" s="67"/>
      <c r="F34" s="67"/>
      <c r="G34" s="67"/>
      <c r="H34" s="67"/>
      <c r="I34" s="67"/>
      <c r="J34" s="67"/>
      <c r="K34" s="67"/>
      <c r="L34" s="69">
        <f t="shared" ref="L34:L35" si="1">SUM(E34:K34)</f>
        <v>0</v>
      </c>
      <c r="M34" s="63"/>
      <c r="N34" s="64"/>
      <c r="O34" s="65"/>
      <c r="P34" s="65"/>
      <c r="Q34" s="64"/>
      <c r="R34" s="24"/>
    </row>
    <row r="35" spans="2:18" ht="84" customHeight="1" thickBot="1" x14ac:dyDescent="0.4">
      <c r="B35" s="293"/>
      <c r="C35" s="255"/>
      <c r="D35" s="70" t="s">
        <v>39</v>
      </c>
      <c r="E35" s="139">
        <f>E33*E26+E34*E26</f>
        <v>0</v>
      </c>
      <c r="F35" s="139">
        <f t="shared" ref="F35:K35" si="2">F33*F26+F34*F26</f>
        <v>0</v>
      </c>
      <c r="G35" s="139">
        <f t="shared" si="2"/>
        <v>0</v>
      </c>
      <c r="H35" s="139">
        <f t="shared" si="2"/>
        <v>0</v>
      </c>
      <c r="I35" s="139">
        <f t="shared" si="2"/>
        <v>0</v>
      </c>
      <c r="J35" s="139">
        <f t="shared" si="2"/>
        <v>0</v>
      </c>
      <c r="K35" s="140">
        <f t="shared" si="2"/>
        <v>0</v>
      </c>
      <c r="L35" s="141">
        <f t="shared" si="1"/>
        <v>0</v>
      </c>
      <c r="M35" s="63"/>
      <c r="N35" s="71"/>
      <c r="O35" s="72"/>
      <c r="P35" s="73"/>
      <c r="Q35" s="74"/>
      <c r="R35" s="24"/>
    </row>
    <row r="36" spans="2:18" ht="41.15" customHeight="1" thickBot="1" x14ac:dyDescent="0.4">
      <c r="B36" s="2">
        <v>5</v>
      </c>
      <c r="D36" s="81"/>
      <c r="E36" s="81"/>
      <c r="F36" s="82"/>
      <c r="G36" s="82"/>
      <c r="M36" s="63"/>
      <c r="N36" s="71"/>
      <c r="O36" s="72"/>
      <c r="P36" s="73"/>
      <c r="Q36" s="74"/>
      <c r="R36" s="24"/>
    </row>
    <row r="37" spans="2:18" ht="41.15" customHeight="1" thickBot="1" x14ac:dyDescent="0.4">
      <c r="C37" s="158" t="s">
        <v>42</v>
      </c>
      <c r="D37" s="159"/>
      <c r="E37" s="83"/>
      <c r="F37" s="82"/>
      <c r="G37" s="82"/>
      <c r="M37" s="63"/>
      <c r="N37" s="71"/>
      <c r="O37" s="72"/>
      <c r="P37" s="73"/>
      <c r="Q37" s="74"/>
      <c r="R37" s="24"/>
    </row>
    <row r="38" spans="2:18" ht="50.15" customHeight="1" thickBot="1" x14ac:dyDescent="0.4">
      <c r="C38" s="224" t="s">
        <v>77</v>
      </c>
      <c r="D38" s="225"/>
      <c r="E38" s="241">
        <f>L35*(L35*E37)</f>
        <v>0</v>
      </c>
      <c r="F38" s="242"/>
      <c r="G38" s="242"/>
      <c r="H38" s="242"/>
      <c r="I38" s="242"/>
      <c r="J38" s="242"/>
      <c r="K38" s="242"/>
      <c r="L38" s="243"/>
      <c r="M38" s="63"/>
      <c r="N38" s="71"/>
      <c r="O38" s="72"/>
      <c r="P38" s="73"/>
      <c r="Q38" s="74"/>
      <c r="R38" s="24"/>
    </row>
    <row r="39" spans="2:18" ht="50.15" customHeight="1" thickBot="1" x14ac:dyDescent="0.4">
      <c r="C39" s="224" t="s">
        <v>78</v>
      </c>
      <c r="D39" s="225"/>
      <c r="E39" s="214">
        <f>E38+(E38*E37)</f>
        <v>0</v>
      </c>
      <c r="F39" s="215"/>
      <c r="G39" s="215"/>
      <c r="H39" s="215"/>
      <c r="I39" s="215"/>
      <c r="J39" s="215"/>
      <c r="K39" s="215"/>
      <c r="L39" s="216"/>
      <c r="M39" s="63"/>
      <c r="N39" s="71"/>
      <c r="O39" s="72"/>
      <c r="P39" s="73"/>
      <c r="Q39" s="74"/>
      <c r="R39" s="24"/>
    </row>
    <row r="40" spans="2:18" ht="41.15" customHeight="1" thickBot="1" x14ac:dyDescent="0.4">
      <c r="D40" s="81"/>
      <c r="E40" s="81"/>
      <c r="F40" s="82"/>
      <c r="G40" s="82"/>
      <c r="M40" s="63"/>
      <c r="N40" s="71"/>
      <c r="O40" s="72"/>
      <c r="P40" s="73"/>
      <c r="Q40" s="74"/>
      <c r="R40" s="24"/>
    </row>
    <row r="41" spans="2:18" ht="84" customHeight="1" x14ac:dyDescent="0.35">
      <c r="C41" s="84"/>
      <c r="D41" s="85"/>
      <c r="E41" s="85"/>
      <c r="F41" s="86"/>
      <c r="G41" s="86"/>
      <c r="H41" s="84"/>
      <c r="I41" s="84"/>
      <c r="J41" s="84"/>
      <c r="K41" s="84"/>
      <c r="L41" s="84"/>
      <c r="M41" s="63"/>
      <c r="N41" s="71"/>
      <c r="O41" s="72"/>
      <c r="P41" s="73"/>
      <c r="Q41" s="74"/>
      <c r="R41" s="24"/>
    </row>
    <row r="42" spans="2:18" ht="41.15" customHeight="1" x14ac:dyDescent="0.35">
      <c r="C42" s="226" t="s">
        <v>76</v>
      </c>
      <c r="D42" s="226"/>
      <c r="E42" s="226"/>
      <c r="F42" s="226"/>
      <c r="G42" s="226"/>
      <c r="H42" s="226"/>
      <c r="I42" s="226"/>
      <c r="J42" s="226"/>
      <c r="K42" s="226"/>
      <c r="L42" s="226"/>
      <c r="M42" s="63"/>
      <c r="N42" s="64"/>
      <c r="O42" s="65"/>
      <c r="P42" s="65"/>
      <c r="Q42" s="64"/>
      <c r="R42" s="24"/>
    </row>
    <row r="43" spans="2:18" ht="41.15" customHeight="1" thickBot="1" x14ac:dyDescent="0.4">
      <c r="D43" s="90"/>
      <c r="E43" s="90"/>
      <c r="F43" s="89"/>
      <c r="G43" s="89"/>
      <c r="H43" s="91"/>
      <c r="I43" s="91"/>
      <c r="J43" s="92"/>
      <c r="K43" s="92"/>
      <c r="L43" s="92"/>
      <c r="M43" s="63"/>
      <c r="N43" s="64"/>
      <c r="O43" s="65"/>
      <c r="P43" s="65"/>
      <c r="Q43" s="64"/>
      <c r="R43" s="24"/>
    </row>
    <row r="44" spans="2:18" ht="84" customHeight="1" thickBot="1" x14ac:dyDescent="0.4">
      <c r="D44" s="90"/>
      <c r="E44" s="227" t="s">
        <v>43</v>
      </c>
      <c r="F44" s="228"/>
      <c r="G44" s="228"/>
      <c r="H44" s="228"/>
      <c r="I44" s="228"/>
      <c r="J44" s="228"/>
      <c r="K44" s="229"/>
      <c r="L44" s="92"/>
      <c r="M44" s="63"/>
      <c r="N44" s="71"/>
      <c r="O44" s="72"/>
      <c r="P44" s="73"/>
      <c r="Q44" s="74"/>
      <c r="R44" s="24"/>
    </row>
    <row r="45" spans="2:18" ht="41.15" customHeight="1" thickBot="1" x14ac:dyDescent="0.4">
      <c r="C45" s="230" t="s">
        <v>44</v>
      </c>
      <c r="D45" s="231"/>
      <c r="E45" s="93" t="str">
        <f>E18</f>
        <v>PROFIL 1</v>
      </c>
      <c r="F45" s="94" t="str">
        <f>F18</f>
        <v>PROFIL 2</v>
      </c>
      <c r="G45" s="94" t="str">
        <f>G18</f>
        <v>PROFIL 3</v>
      </c>
      <c r="H45" s="94" t="str">
        <f>H18</f>
        <v>PROFIL 4</v>
      </c>
      <c r="I45" s="94" t="str">
        <f>I18</f>
        <v>PROFIL 5</v>
      </c>
      <c r="J45" s="94" t="b">
        <f>E2=J18</f>
        <v>0</v>
      </c>
      <c r="K45" s="94" t="str">
        <f>K18</f>
        <v>PROFIL 5</v>
      </c>
      <c r="L45" s="95" t="str">
        <f>L29</f>
        <v>TOTAL</v>
      </c>
      <c r="M45" s="63"/>
      <c r="N45" s="64"/>
      <c r="O45" s="65"/>
      <c r="P45" s="65"/>
      <c r="Q45" s="64"/>
      <c r="R45" s="24"/>
    </row>
    <row r="46" spans="2:18" ht="41.15" customHeight="1" x14ac:dyDescent="0.35">
      <c r="C46" s="221" t="s">
        <v>45</v>
      </c>
      <c r="D46" s="222"/>
      <c r="E46" s="96"/>
      <c r="F46" s="96"/>
      <c r="G46" s="96"/>
      <c r="H46" s="96"/>
      <c r="I46" s="96"/>
      <c r="J46" s="96"/>
      <c r="K46" s="96"/>
      <c r="L46" s="97" t="s">
        <v>46</v>
      </c>
      <c r="M46" s="63"/>
      <c r="N46" s="64"/>
      <c r="O46" s="65"/>
      <c r="P46" s="65"/>
      <c r="Q46" s="64"/>
      <c r="R46" s="24"/>
    </row>
    <row r="47" spans="2:18" ht="84" customHeight="1" x14ac:dyDescent="0.35">
      <c r="C47" s="217" t="s">
        <v>47</v>
      </c>
      <c r="D47" s="218"/>
      <c r="E47" s="98"/>
      <c r="F47" s="98"/>
      <c r="G47" s="98"/>
      <c r="H47" s="98"/>
      <c r="I47" s="98"/>
      <c r="J47" s="98"/>
      <c r="K47" s="98"/>
      <c r="L47" s="99">
        <f>SUM(E47:K47)</f>
        <v>0</v>
      </c>
      <c r="M47" s="63"/>
      <c r="N47" s="71"/>
      <c r="O47" s="72"/>
      <c r="P47" s="73"/>
      <c r="Q47" s="74"/>
      <c r="R47" s="24"/>
    </row>
    <row r="48" spans="2:18" ht="41.15" customHeight="1" thickBot="1" x14ac:dyDescent="0.4">
      <c r="C48" s="219" t="s">
        <v>48</v>
      </c>
      <c r="D48" s="220"/>
      <c r="E48" s="102">
        <f>E46*E47</f>
        <v>0</v>
      </c>
      <c r="F48" s="102">
        <f t="shared" ref="F48:K48" si="3">F46*F47</f>
        <v>0</v>
      </c>
      <c r="G48" s="102">
        <f t="shared" si="3"/>
        <v>0</v>
      </c>
      <c r="H48" s="102">
        <f>H46*H47</f>
        <v>0</v>
      </c>
      <c r="I48" s="102">
        <f t="shared" si="3"/>
        <v>0</v>
      </c>
      <c r="J48" s="102">
        <f t="shared" si="3"/>
        <v>0</v>
      </c>
      <c r="K48" s="102">
        <f t="shared" si="3"/>
        <v>0</v>
      </c>
      <c r="L48" s="103">
        <f>SUM(E48:K48)</f>
        <v>0</v>
      </c>
      <c r="M48" s="63"/>
      <c r="N48" s="64"/>
      <c r="O48" s="65"/>
      <c r="P48" s="65"/>
      <c r="Q48" s="64"/>
      <c r="R48" s="24"/>
    </row>
    <row r="49" spans="3:18" ht="41.15" customHeight="1" thickBot="1" x14ac:dyDescent="0.4">
      <c r="D49" s="104"/>
      <c r="E49" s="105"/>
      <c r="F49" s="105"/>
      <c r="G49" s="105"/>
      <c r="H49" s="105"/>
      <c r="I49" s="105"/>
      <c r="J49" s="105"/>
      <c r="K49" s="105"/>
      <c r="L49" s="105"/>
      <c r="M49" s="63"/>
      <c r="N49" s="64"/>
      <c r="O49" s="65"/>
      <c r="P49" s="65"/>
      <c r="Q49" s="64"/>
      <c r="R49" s="24"/>
    </row>
    <row r="50" spans="3:18" ht="84" customHeight="1" x14ac:dyDescent="0.35">
      <c r="C50" s="221" t="s">
        <v>49</v>
      </c>
      <c r="D50" s="222"/>
      <c r="E50" s="96"/>
      <c r="F50" s="96"/>
      <c r="G50" s="96"/>
      <c r="H50" s="96"/>
      <c r="I50" s="96"/>
      <c r="J50" s="96"/>
      <c r="K50" s="96"/>
      <c r="L50" s="106" t="s">
        <v>46</v>
      </c>
      <c r="M50" s="63"/>
      <c r="N50" s="71"/>
      <c r="O50" s="72"/>
      <c r="P50" s="73"/>
      <c r="Q50" s="74"/>
      <c r="R50" s="24"/>
    </row>
    <row r="51" spans="3:18" ht="41.15" customHeight="1" x14ac:dyDescent="0.35">
      <c r="C51" s="217" t="s">
        <v>50</v>
      </c>
      <c r="D51" s="218"/>
      <c r="E51" s="98"/>
      <c r="F51" s="98"/>
      <c r="G51" s="98"/>
      <c r="H51" s="98"/>
      <c r="I51" s="98"/>
      <c r="J51" s="98"/>
      <c r="K51" s="98"/>
      <c r="L51" s="107">
        <f>SUM(E51:K51)</f>
        <v>0</v>
      </c>
      <c r="M51" s="63"/>
      <c r="N51" s="64"/>
      <c r="O51" s="65"/>
      <c r="P51" s="65"/>
      <c r="Q51" s="64"/>
      <c r="R51" s="24"/>
    </row>
    <row r="52" spans="3:18" ht="41.15" customHeight="1" thickBot="1" x14ac:dyDescent="0.4">
      <c r="C52" s="219" t="s">
        <v>48</v>
      </c>
      <c r="D52" s="220"/>
      <c r="E52" s="102">
        <f t="shared" ref="E52:K52" si="4">E50*E51</f>
        <v>0</v>
      </c>
      <c r="F52" s="102">
        <f>F50*F51</f>
        <v>0</v>
      </c>
      <c r="G52" s="102">
        <f t="shared" si="4"/>
        <v>0</v>
      </c>
      <c r="H52" s="102">
        <f t="shared" si="4"/>
        <v>0</v>
      </c>
      <c r="I52" s="102">
        <f>I50*I51</f>
        <v>0</v>
      </c>
      <c r="J52" s="102">
        <f t="shared" si="4"/>
        <v>0</v>
      </c>
      <c r="K52" s="102">
        <f t="shared" si="4"/>
        <v>0</v>
      </c>
      <c r="L52" s="108">
        <f>SUM(E52:K52)</f>
        <v>0</v>
      </c>
      <c r="M52" s="63"/>
      <c r="N52" s="64"/>
      <c r="O52" s="65"/>
      <c r="P52" s="65"/>
      <c r="Q52" s="64"/>
      <c r="R52" s="24"/>
    </row>
    <row r="53" spans="3:18" ht="84" customHeight="1" x14ac:dyDescent="0.35">
      <c r="D53" s="104"/>
      <c r="E53" s="105"/>
      <c r="F53" s="105"/>
      <c r="G53" s="105"/>
      <c r="H53" s="105"/>
      <c r="I53" s="105"/>
      <c r="J53" s="105"/>
      <c r="K53" s="105"/>
      <c r="L53" s="105"/>
      <c r="M53" s="63"/>
      <c r="N53" s="71"/>
      <c r="O53" s="72"/>
      <c r="P53" s="73"/>
      <c r="Q53" s="74"/>
      <c r="R53" s="24"/>
    </row>
    <row r="54" spans="3:18" ht="41.15" customHeight="1" x14ac:dyDescent="0.35">
      <c r="D54" s="104"/>
      <c r="E54" s="105"/>
      <c r="F54" s="105"/>
      <c r="G54" s="105"/>
      <c r="H54" s="105"/>
      <c r="I54" s="105"/>
      <c r="J54" s="105"/>
      <c r="K54" s="105"/>
      <c r="L54" s="105"/>
      <c r="M54" s="63"/>
      <c r="N54" s="71"/>
      <c r="O54" s="72"/>
      <c r="P54" s="73"/>
      <c r="Q54" s="74"/>
      <c r="R54" s="24"/>
    </row>
    <row r="55" spans="3:18" ht="41.15" customHeight="1" thickBot="1" x14ac:dyDescent="0.4">
      <c r="C55" s="223" t="s">
        <v>72</v>
      </c>
      <c r="D55" s="223"/>
      <c r="E55" s="223"/>
      <c r="F55" s="144" t="s">
        <v>73</v>
      </c>
      <c r="G55" s="144" t="s">
        <v>74</v>
      </c>
      <c r="H55"/>
      <c r="I55"/>
      <c r="J55"/>
      <c r="K55"/>
      <c r="L55"/>
      <c r="M55" s="63"/>
      <c r="N55" s="71"/>
      <c r="O55" s="72"/>
      <c r="P55" s="73"/>
      <c r="Q55" s="74"/>
      <c r="R55" s="24"/>
    </row>
    <row r="56" spans="3:18" ht="84" customHeight="1" x14ac:dyDescent="0.35">
      <c r="C56" s="244" t="s">
        <v>75</v>
      </c>
      <c r="D56" s="245"/>
      <c r="E56" s="246"/>
      <c r="F56" s="146"/>
      <c r="G56" s="147"/>
      <c r="H56" s="148">
        <f t="shared" ref="H56:H61" si="5">G56*F56</f>
        <v>0</v>
      </c>
      <c r="I56"/>
      <c r="J56"/>
      <c r="K56"/>
      <c r="L56"/>
      <c r="M56" s="63"/>
      <c r="N56" s="71"/>
      <c r="O56" s="72"/>
      <c r="P56" s="73"/>
      <c r="Q56" s="74"/>
      <c r="R56" s="24"/>
    </row>
    <row r="57" spans="3:18" ht="70.5" customHeight="1" x14ac:dyDescent="0.35">
      <c r="C57" s="247" t="s">
        <v>75</v>
      </c>
      <c r="D57" s="248"/>
      <c r="E57" s="249"/>
      <c r="F57" s="149"/>
      <c r="G57" s="150"/>
      <c r="H57" s="151">
        <f t="shared" si="5"/>
        <v>0</v>
      </c>
      <c r="I57"/>
      <c r="J57"/>
      <c r="K57"/>
      <c r="L57"/>
      <c r="M57" s="77"/>
      <c r="N57" s="76"/>
      <c r="O57" s="78"/>
      <c r="P57" s="79"/>
      <c r="Q57" s="80"/>
      <c r="R57" s="24"/>
    </row>
    <row r="58" spans="3:18" ht="28.5" customHeight="1" x14ac:dyDescent="0.35">
      <c r="C58" s="247" t="s">
        <v>75</v>
      </c>
      <c r="D58" s="248"/>
      <c r="E58" s="249"/>
      <c r="F58" s="152"/>
      <c r="G58" s="153"/>
      <c r="H58" s="151">
        <f t="shared" si="5"/>
        <v>0</v>
      </c>
      <c r="I58"/>
      <c r="J58"/>
      <c r="K58"/>
      <c r="L58"/>
      <c r="R58" s="24"/>
    </row>
    <row r="59" spans="3:18" ht="43.4" customHeight="1" x14ac:dyDescent="0.35">
      <c r="C59" s="247" t="s">
        <v>75</v>
      </c>
      <c r="D59" s="248"/>
      <c r="E59" s="249"/>
      <c r="F59" s="152"/>
      <c r="G59" s="153"/>
      <c r="H59" s="151">
        <f t="shared" si="5"/>
        <v>0</v>
      </c>
      <c r="I59"/>
      <c r="J59"/>
      <c r="K59"/>
      <c r="L59"/>
      <c r="R59" s="24"/>
    </row>
    <row r="60" spans="3:18" ht="43.4" customHeight="1" x14ac:dyDescent="0.35">
      <c r="C60" s="247" t="s">
        <v>75</v>
      </c>
      <c r="D60" s="248"/>
      <c r="E60" s="249"/>
      <c r="F60" s="152"/>
      <c r="G60" s="153"/>
      <c r="H60" s="151">
        <f t="shared" si="5"/>
        <v>0</v>
      </c>
      <c r="I60"/>
      <c r="J60"/>
      <c r="K60"/>
      <c r="L60"/>
      <c r="R60" s="24"/>
    </row>
    <row r="61" spans="3:18" ht="40" customHeight="1" x14ac:dyDescent="0.35">
      <c r="C61" s="247" t="s">
        <v>75</v>
      </c>
      <c r="D61" s="248"/>
      <c r="E61" s="249"/>
      <c r="F61" s="152"/>
      <c r="G61" s="153"/>
      <c r="H61" s="151">
        <f t="shared" si="5"/>
        <v>0</v>
      </c>
      <c r="I61"/>
      <c r="J61"/>
      <c r="K61"/>
      <c r="L61"/>
      <c r="R61" s="24"/>
    </row>
    <row r="62" spans="3:18" ht="21" customHeight="1" thickBot="1" x14ac:dyDescent="0.4">
      <c r="C62" s="233" t="s">
        <v>48</v>
      </c>
      <c r="D62" s="234"/>
      <c r="E62" s="235"/>
      <c r="F62" s="154">
        <f>SUM(F56:F61)</f>
        <v>0</v>
      </c>
      <c r="G62" s="155">
        <f>SUM(G56:G61)</f>
        <v>0</v>
      </c>
      <c r="H62" s="156">
        <f>SUM(H56:H61)</f>
        <v>0</v>
      </c>
      <c r="I62"/>
      <c r="J62"/>
      <c r="K62"/>
      <c r="L62"/>
      <c r="R62" s="24"/>
    </row>
    <row r="63" spans="3:18" ht="16.5" customHeight="1" thickBot="1" x14ac:dyDescent="0.4">
      <c r="E63" s="104"/>
      <c r="F63" s="105"/>
      <c r="G63" s="105"/>
      <c r="H63" s="105"/>
      <c r="I63" s="105"/>
      <c r="J63" s="105"/>
      <c r="K63" s="105"/>
      <c r="L63" s="105"/>
      <c r="N63" s="87"/>
      <c r="O63" s="87"/>
      <c r="P63" s="87"/>
      <c r="Q63" s="80"/>
      <c r="R63" s="24"/>
    </row>
    <row r="64" spans="3:18" ht="81.25" customHeight="1" thickBot="1" x14ac:dyDescent="0.4">
      <c r="C64" s="236" t="s">
        <v>51</v>
      </c>
      <c r="D64" s="237"/>
      <c r="E64" s="237"/>
      <c r="F64" s="288">
        <f>L48+L52+H62</f>
        <v>0</v>
      </c>
      <c r="G64" s="289"/>
      <c r="H64" s="289"/>
      <c r="I64" s="289"/>
      <c r="J64" s="289"/>
      <c r="K64" s="289"/>
      <c r="L64" s="290"/>
      <c r="M64" s="88"/>
      <c r="N64" s="89"/>
      <c r="O64" s="89"/>
      <c r="R64" s="24"/>
    </row>
    <row r="65" spans="3:18" ht="7.5" customHeight="1" x14ac:dyDescent="0.35">
      <c r="D65" s="104"/>
      <c r="E65" s="105"/>
      <c r="F65" s="105"/>
      <c r="G65" s="105"/>
      <c r="H65" s="105"/>
      <c r="I65" s="105"/>
      <c r="J65" s="105"/>
      <c r="K65" s="105"/>
      <c r="L65" s="105"/>
      <c r="M65" s="89"/>
      <c r="R65" s="24"/>
    </row>
    <row r="66" spans="3:18" ht="31.4" customHeight="1" x14ac:dyDescent="0.35">
      <c r="C66" s="240" t="s">
        <v>52</v>
      </c>
      <c r="D66" s="232"/>
      <c r="E66" s="110"/>
      <c r="F66" s="105"/>
      <c r="G66" s="105"/>
      <c r="H66" s="105"/>
      <c r="I66" s="105"/>
      <c r="J66" s="105"/>
      <c r="K66" s="105"/>
      <c r="L66" s="105"/>
      <c r="M66" s="89"/>
      <c r="R66" s="24"/>
    </row>
    <row r="67" spans="3:18" ht="37.75" customHeight="1" x14ac:dyDescent="0.35">
      <c r="C67" s="111" t="s">
        <v>53</v>
      </c>
      <c r="D67" s="112"/>
      <c r="E67" s="113"/>
      <c r="F67" s="105"/>
      <c r="G67" s="105"/>
      <c r="H67" s="105"/>
      <c r="I67" s="105"/>
      <c r="J67" s="105"/>
      <c r="K67" s="105"/>
      <c r="L67" s="105"/>
      <c r="R67" s="24"/>
    </row>
    <row r="68" spans="3:18" ht="79.5" customHeight="1" x14ac:dyDescent="0.35">
      <c r="C68" s="111" t="s">
        <v>54</v>
      </c>
      <c r="D68" s="112"/>
      <c r="E68" s="113"/>
      <c r="F68" s="105"/>
      <c r="G68" s="105"/>
      <c r="H68" s="105"/>
      <c r="I68" s="105"/>
      <c r="J68" s="105"/>
      <c r="K68" s="105"/>
      <c r="L68" s="105"/>
      <c r="N68" s="65"/>
      <c r="O68" s="65"/>
      <c r="P68" s="65"/>
      <c r="R68" s="24"/>
    </row>
    <row r="69" spans="3:18" ht="43.4" customHeight="1" x14ac:dyDescent="0.35">
      <c r="C69" s="111" t="s">
        <v>55</v>
      </c>
      <c r="D69" s="112"/>
      <c r="E69" s="113"/>
      <c r="F69" s="105"/>
      <c r="G69" s="105"/>
      <c r="H69" s="105"/>
      <c r="I69" s="105"/>
      <c r="J69" s="105"/>
      <c r="K69" s="105"/>
      <c r="L69" s="105"/>
      <c r="N69" s="100"/>
      <c r="O69" s="101"/>
      <c r="P69" s="100"/>
      <c r="R69" s="24"/>
    </row>
    <row r="70" spans="3:18" ht="43.4" customHeight="1" x14ac:dyDescent="0.35">
      <c r="C70" s="111" t="s">
        <v>56</v>
      </c>
      <c r="D70" s="112"/>
      <c r="E70" s="113"/>
      <c r="F70" s="105"/>
      <c r="G70" s="105"/>
      <c r="H70" s="105"/>
      <c r="I70" s="105"/>
      <c r="J70" s="105"/>
      <c r="K70" s="105"/>
      <c r="L70" s="105"/>
      <c r="R70" s="24"/>
    </row>
    <row r="71" spans="3:18" ht="9.25" customHeight="1" thickBot="1" x14ac:dyDescent="0.4">
      <c r="C71" s="114" t="s">
        <v>39</v>
      </c>
      <c r="D71" s="115">
        <f>SUM(D67:D70)</f>
        <v>0</v>
      </c>
      <c r="E71" s="113"/>
      <c r="F71" s="105"/>
      <c r="G71" s="105"/>
      <c r="H71" s="105"/>
      <c r="I71" s="105"/>
      <c r="J71" s="105"/>
      <c r="K71" s="105"/>
      <c r="L71" s="105"/>
      <c r="R71" s="24"/>
    </row>
    <row r="72" spans="3:18" ht="43.9" customHeight="1" thickBot="1" x14ac:dyDescent="0.4">
      <c r="D72" s="104"/>
      <c r="E72" s="105"/>
      <c r="F72" s="105"/>
      <c r="G72" s="105"/>
      <c r="H72" s="105"/>
      <c r="I72" s="105"/>
      <c r="J72" s="105"/>
      <c r="K72" s="105"/>
      <c r="L72" s="105"/>
      <c r="R72" s="24"/>
    </row>
    <row r="73" spans="3:18" ht="43.9" customHeight="1" thickBot="1" x14ac:dyDescent="0.4">
      <c r="C73" s="212" t="s">
        <v>57</v>
      </c>
      <c r="D73" s="213"/>
      <c r="E73" s="241">
        <f>E38</f>
        <v>0</v>
      </c>
      <c r="F73" s="242"/>
      <c r="G73" s="242"/>
      <c r="H73" s="242"/>
      <c r="I73" s="242"/>
      <c r="J73" s="242"/>
      <c r="K73" s="242"/>
      <c r="L73" s="243"/>
      <c r="R73" s="24"/>
    </row>
    <row r="74" spans="3:18" ht="43.9" customHeight="1" thickBot="1" x14ac:dyDescent="0.4">
      <c r="C74" s="212" t="s">
        <v>60</v>
      </c>
      <c r="D74" s="213"/>
      <c r="E74" s="214">
        <f>E39</f>
        <v>0</v>
      </c>
      <c r="F74" s="215"/>
      <c r="G74" s="215"/>
      <c r="H74" s="215"/>
      <c r="I74" s="215"/>
      <c r="J74" s="215"/>
      <c r="K74" s="215"/>
      <c r="L74" s="216"/>
      <c r="R74" s="24"/>
    </row>
    <row r="75" spans="3:18" ht="49" customHeight="1" thickBot="1" x14ac:dyDescent="0.4">
      <c r="C75" s="212" t="s">
        <v>58</v>
      </c>
      <c r="D75" s="213"/>
      <c r="E75" s="214">
        <f>E39+F64+D71</f>
        <v>0</v>
      </c>
      <c r="F75" s="215"/>
      <c r="G75" s="215"/>
      <c r="H75" s="215"/>
      <c r="I75" s="215"/>
      <c r="J75" s="215"/>
      <c r="K75" s="215"/>
      <c r="L75" s="216"/>
      <c r="R75" s="24"/>
    </row>
    <row r="76" spans="3:18" ht="12.75" customHeight="1" x14ac:dyDescent="0.35">
      <c r="C76" s="117"/>
      <c r="D76" s="117"/>
      <c r="E76" s="118"/>
      <c r="F76" s="119"/>
      <c r="G76" s="120"/>
      <c r="H76" s="121"/>
      <c r="I76" s="122"/>
      <c r="J76" s="117"/>
      <c r="K76" s="117"/>
      <c r="L76" s="117"/>
      <c r="R76" s="24"/>
    </row>
    <row r="77" spans="3:18" ht="36" customHeight="1" x14ac:dyDescent="0.35"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45"/>
      <c r="O77" s="109"/>
      <c r="P77" s="109"/>
      <c r="Q77" s="109"/>
      <c r="R77" s="24"/>
    </row>
    <row r="78" spans="3:18" ht="36" customHeight="1" x14ac:dyDescent="0.35">
      <c r="C78" s="124" t="s">
        <v>59</v>
      </c>
      <c r="D78" s="123"/>
      <c r="E78" s="123"/>
      <c r="F78" s="123"/>
      <c r="G78" s="123"/>
      <c r="H78" s="123"/>
      <c r="I78" s="123"/>
      <c r="J78" s="123"/>
      <c r="K78" s="123"/>
      <c r="L78" s="123"/>
      <c r="O78" s="109"/>
      <c r="P78" s="109"/>
      <c r="Q78" s="109"/>
      <c r="R78" s="24"/>
    </row>
    <row r="79" spans="3:18" ht="36" customHeight="1" x14ac:dyDescent="0.35">
      <c r="C79" s="232" t="s">
        <v>61</v>
      </c>
      <c r="D79" s="232"/>
      <c r="E79" s="232"/>
      <c r="F79" s="232"/>
      <c r="G79" s="232"/>
      <c r="H79" s="123"/>
      <c r="I79" s="123"/>
      <c r="J79" s="123"/>
      <c r="K79" s="123"/>
      <c r="L79" s="123"/>
      <c r="O79" s="109"/>
      <c r="P79" s="109"/>
      <c r="Q79" s="109"/>
      <c r="R79" s="24"/>
    </row>
    <row r="80" spans="3:18" ht="36" customHeight="1" x14ac:dyDescent="0.35">
      <c r="C80" s="131"/>
      <c r="D80" s="131"/>
      <c r="E80" s="131" t="s">
        <v>62</v>
      </c>
      <c r="F80" s="131" t="s">
        <v>63</v>
      </c>
      <c r="G80" s="132" t="s">
        <v>64</v>
      </c>
      <c r="H80" s="123"/>
      <c r="I80" s="123"/>
      <c r="J80" s="123"/>
      <c r="K80" s="123"/>
      <c r="L80" s="123"/>
      <c r="O80" s="109"/>
      <c r="P80" s="109"/>
      <c r="Q80" s="109"/>
      <c r="R80" s="24"/>
    </row>
    <row r="81" spans="3:31" ht="36" customHeight="1" x14ac:dyDescent="0.4">
      <c r="C81" s="125" t="str">
        <f t="shared" ref="C81:D89" si="6">C7</f>
        <v>MANDATAIRE</v>
      </c>
      <c r="D81" s="126">
        <f t="shared" si="6"/>
        <v>0</v>
      </c>
      <c r="E81" s="133"/>
      <c r="F81" s="133"/>
      <c r="G81" s="134"/>
      <c r="H81" s="123"/>
      <c r="I81" s="123"/>
      <c r="J81" s="123"/>
      <c r="K81" s="123"/>
      <c r="L81" s="123"/>
      <c r="O81" s="109"/>
      <c r="P81" s="109"/>
      <c r="Q81" s="109"/>
      <c r="R81" s="24"/>
    </row>
    <row r="82" spans="3:31" ht="36" customHeight="1" x14ac:dyDescent="0.4">
      <c r="C82" s="125" t="str">
        <f t="shared" si="6"/>
        <v>COTRAITANT 1</v>
      </c>
      <c r="D82" s="126">
        <f t="shared" si="6"/>
        <v>0</v>
      </c>
      <c r="E82" s="133"/>
      <c r="F82" s="133"/>
      <c r="G82" s="134"/>
      <c r="H82" s="123"/>
      <c r="I82" s="123"/>
      <c r="J82" s="123"/>
      <c r="K82" s="123"/>
      <c r="L82" s="123"/>
      <c r="O82" s="109"/>
      <c r="P82" s="109"/>
      <c r="Q82" s="109"/>
      <c r="R82" s="24"/>
    </row>
    <row r="83" spans="3:31" ht="36" customHeight="1" x14ac:dyDescent="0.4">
      <c r="C83" s="125" t="str">
        <f t="shared" si="6"/>
        <v>COTRAITANT 2</v>
      </c>
      <c r="D83" s="126">
        <f t="shared" si="6"/>
        <v>0</v>
      </c>
      <c r="E83" s="133"/>
      <c r="F83" s="133"/>
      <c r="G83" s="134"/>
      <c r="H83" s="123"/>
      <c r="I83" s="123"/>
      <c r="J83" s="123"/>
      <c r="K83" s="123"/>
      <c r="L83" s="123"/>
      <c r="O83" s="109"/>
      <c r="P83" s="109"/>
      <c r="Q83" s="109"/>
      <c r="R83" s="24"/>
    </row>
    <row r="84" spans="3:31" ht="36" customHeight="1" x14ac:dyDescent="0.4">
      <c r="C84" s="125" t="str">
        <f t="shared" si="6"/>
        <v>COTRAITANT 3</v>
      </c>
      <c r="D84" s="126">
        <f t="shared" si="6"/>
        <v>0</v>
      </c>
      <c r="E84" s="133"/>
      <c r="F84" s="133"/>
      <c r="G84" s="134"/>
      <c r="H84" s="123"/>
      <c r="I84" s="123"/>
      <c r="J84" s="123"/>
      <c r="K84" s="123"/>
      <c r="L84" s="123"/>
      <c r="O84" s="109"/>
      <c r="P84" s="109"/>
      <c r="Q84" s="109"/>
      <c r="R84" s="24"/>
    </row>
    <row r="85" spans="3:31" ht="36" customHeight="1" x14ac:dyDescent="0.4">
      <c r="C85" s="125" t="str">
        <f t="shared" si="6"/>
        <v>COTRAITANT 4</v>
      </c>
      <c r="D85" s="126">
        <f t="shared" si="6"/>
        <v>0</v>
      </c>
      <c r="E85" s="133"/>
      <c r="F85" s="133"/>
      <c r="G85" s="134"/>
      <c r="H85" s="123"/>
      <c r="I85" s="123"/>
      <c r="J85" s="123"/>
      <c r="K85" s="123"/>
      <c r="L85" s="123"/>
      <c r="M85" s="105"/>
      <c r="O85" s="109"/>
      <c r="P85" s="109"/>
      <c r="Q85" s="109"/>
      <c r="R85" s="24"/>
    </row>
    <row r="86" spans="3:31" ht="36" customHeight="1" x14ac:dyDescent="0.4">
      <c r="C86" s="125" t="str">
        <f t="shared" si="6"/>
        <v>SOUSTRAITANT 1</v>
      </c>
      <c r="D86" s="126">
        <f t="shared" si="6"/>
        <v>0</v>
      </c>
      <c r="E86" s="133"/>
      <c r="F86" s="133"/>
      <c r="G86" s="134"/>
      <c r="H86" s="123"/>
      <c r="I86" s="123"/>
      <c r="J86" s="123"/>
      <c r="K86" s="123"/>
      <c r="L86" s="123"/>
      <c r="M86"/>
      <c r="O86" s="109"/>
      <c r="P86" s="109"/>
      <c r="Q86" s="109"/>
      <c r="R86" s="24"/>
    </row>
    <row r="87" spans="3:31" ht="36" customHeight="1" x14ac:dyDescent="0.4">
      <c r="C87" s="125" t="str">
        <f t="shared" si="6"/>
        <v>SOUSTRAITANT 2</v>
      </c>
      <c r="D87" s="126">
        <f t="shared" si="6"/>
        <v>0</v>
      </c>
      <c r="E87" s="133"/>
      <c r="F87" s="133"/>
      <c r="G87" s="134"/>
      <c r="H87" s="117"/>
      <c r="I87" s="117"/>
      <c r="J87" s="117"/>
      <c r="K87" s="117"/>
      <c r="L87" s="117"/>
      <c r="O87" s="109"/>
      <c r="P87" s="109"/>
      <c r="Q87" s="109"/>
      <c r="R87" s="24"/>
    </row>
    <row r="88" spans="3:31" ht="67" customHeight="1" x14ac:dyDescent="0.4">
      <c r="C88" s="125" t="str">
        <f t="shared" si="6"/>
        <v>SOUSTRAITANT 3</v>
      </c>
      <c r="D88" s="126">
        <f t="shared" si="6"/>
        <v>0</v>
      </c>
      <c r="E88" s="135"/>
      <c r="F88" s="135"/>
      <c r="G88" s="136"/>
      <c r="H88" s="105"/>
      <c r="I88" s="105"/>
      <c r="J88" s="105"/>
      <c r="K88" s="105"/>
      <c r="L88" s="105"/>
      <c r="N88" s="116"/>
      <c r="O88" s="65"/>
      <c r="P88" s="65"/>
      <c r="R88" s="24"/>
      <c r="S88"/>
    </row>
    <row r="89" spans="3:31" ht="31.5" customHeight="1" x14ac:dyDescent="0.4">
      <c r="C89" s="125" t="str">
        <f t="shared" si="6"/>
        <v>SOUSTRAITANT 4</v>
      </c>
      <c r="D89" s="126">
        <f t="shared" si="6"/>
        <v>0</v>
      </c>
      <c r="E89" s="137"/>
      <c r="F89" s="137"/>
      <c r="G89" s="138"/>
      <c r="N89" s="116"/>
      <c r="O89" s="65"/>
      <c r="P89" s="65"/>
      <c r="R89" s="24"/>
      <c r="S89"/>
    </row>
    <row r="90" spans="3:31" ht="31.5" customHeight="1" thickBot="1" x14ac:dyDescent="0.4">
      <c r="C90" s="127"/>
      <c r="D90" s="128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61"/>
      <c r="P90" s="127"/>
      <c r="Q90" s="127"/>
      <c r="R90" s="127"/>
      <c r="S90"/>
    </row>
    <row r="91" spans="3:31" ht="31.5" customHeight="1" x14ac:dyDescent="0.35">
      <c r="C91" s="129"/>
      <c r="D91" s="130"/>
      <c r="N91" s="116"/>
      <c r="O91" s="65"/>
      <c r="P91" s="65"/>
      <c r="R91" s="24"/>
    </row>
    <row r="92" spans="3:31" ht="59.5" customHeight="1" x14ac:dyDescent="0.35">
      <c r="D92" s="129"/>
      <c r="E92" s="129"/>
      <c r="F92" s="129"/>
      <c r="G92" s="129"/>
      <c r="H92" s="129"/>
      <c r="I92" s="129"/>
      <c r="J92" s="129"/>
      <c r="K92" s="129"/>
      <c r="L92" s="129"/>
      <c r="O92" s="116"/>
      <c r="P92" s="65"/>
      <c r="Q92"/>
      <c r="R92"/>
      <c r="S92" t="s">
        <v>93</v>
      </c>
      <c r="T92"/>
      <c r="X92" s="2"/>
      <c r="AE92" s="3"/>
    </row>
    <row r="93" spans="3:31" ht="22.5" customHeight="1" x14ac:dyDescent="0.35">
      <c r="O93" s="116"/>
      <c r="P93" s="65"/>
      <c r="Q93"/>
      <c r="R93"/>
      <c r="S93"/>
      <c r="T93"/>
      <c r="X93" s="2"/>
      <c r="AE93" s="3"/>
    </row>
    <row r="94" spans="3:31" ht="22.5" customHeight="1" x14ac:dyDescent="0.35">
      <c r="O94" s="116"/>
      <c r="P94" s="65"/>
      <c r="Q94"/>
      <c r="R94"/>
      <c r="S94"/>
      <c r="T94"/>
      <c r="X94" s="2"/>
      <c r="AE94" s="3"/>
    </row>
    <row r="95" spans="3:31" ht="40" customHeight="1" x14ac:dyDescent="0.35">
      <c r="O95" s="116"/>
      <c r="P95" s="65"/>
      <c r="Q95"/>
      <c r="R95"/>
      <c r="S95"/>
      <c r="T95"/>
      <c r="X95" s="2"/>
      <c r="AE95" s="3"/>
    </row>
    <row r="96" spans="3:31" ht="40" customHeight="1" x14ac:dyDescent="0.35">
      <c r="O96" s="116"/>
      <c r="P96" s="65"/>
      <c r="Q96"/>
      <c r="R96"/>
      <c r="S96"/>
      <c r="T96"/>
      <c r="X96" s="2"/>
      <c r="AE96" s="3"/>
    </row>
    <row r="97" spans="12:31" ht="40" customHeight="1" x14ac:dyDescent="0.35">
      <c r="O97" s="116"/>
      <c r="P97" s="65"/>
      <c r="Q97"/>
      <c r="R97"/>
      <c r="S97"/>
      <c r="T97"/>
      <c r="X97" s="2"/>
      <c r="AE97" s="3"/>
    </row>
    <row r="98" spans="12:31" ht="22.5" customHeight="1" x14ac:dyDescent="0.35">
      <c r="O98" s="116"/>
      <c r="P98" s="65"/>
      <c r="Q98"/>
      <c r="R98"/>
      <c r="S98"/>
      <c r="T98"/>
      <c r="X98" s="2"/>
      <c r="AE98" s="3"/>
    </row>
    <row r="99" spans="12:31" ht="22.5" customHeight="1" x14ac:dyDescent="0.35">
      <c r="O99" s="116"/>
      <c r="P99" s="65"/>
      <c r="Q99"/>
      <c r="R99"/>
      <c r="S99"/>
      <c r="T99"/>
      <c r="X99" s="2"/>
      <c r="AE99" s="3"/>
    </row>
    <row r="100" spans="12:31" ht="22.5" customHeight="1" x14ac:dyDescent="0.35">
      <c r="O100" s="100"/>
      <c r="P100" s="101"/>
      <c r="Q100"/>
      <c r="R100"/>
      <c r="S100"/>
      <c r="T100"/>
      <c r="X100" s="2"/>
      <c r="AE100" s="3"/>
    </row>
    <row r="101" spans="12:31" ht="22.5" customHeight="1" x14ac:dyDescent="0.35">
      <c r="P101" s="101"/>
      <c r="Q101"/>
      <c r="R101"/>
      <c r="S101"/>
      <c r="T101"/>
      <c r="X101" s="2"/>
      <c r="AE101" s="3"/>
    </row>
    <row r="102" spans="12:31" ht="16" customHeight="1" x14ac:dyDescent="0.35">
      <c r="M102" s="123"/>
      <c r="Q102"/>
      <c r="R102"/>
      <c r="S102"/>
      <c r="T102"/>
    </row>
    <row r="103" spans="12:31" ht="32.25" customHeight="1" x14ac:dyDescent="0.35">
      <c r="M103" s="123"/>
      <c r="N103" s="51"/>
      <c r="Q103"/>
      <c r="R103"/>
      <c r="S103"/>
      <c r="T103"/>
    </row>
    <row r="104" spans="12:31" ht="32.25" customHeight="1" x14ac:dyDescent="0.35">
      <c r="M104" s="123"/>
      <c r="Q104"/>
      <c r="R104"/>
      <c r="S104"/>
      <c r="T104"/>
    </row>
    <row r="105" spans="12:31" ht="32.25" customHeight="1" x14ac:dyDescent="0.35">
      <c r="M105" s="123"/>
      <c r="Q105"/>
      <c r="R105"/>
      <c r="S105"/>
      <c r="T105"/>
    </row>
    <row r="106" spans="12:31" ht="32.25" customHeight="1" x14ac:dyDescent="0.35">
      <c r="M106" s="123"/>
      <c r="Q106"/>
      <c r="R106"/>
      <c r="S106"/>
      <c r="T106"/>
    </row>
    <row r="107" spans="12:31" ht="32.25" customHeight="1" x14ac:dyDescent="0.35">
      <c r="M107" s="123"/>
      <c r="Q107"/>
      <c r="R107"/>
      <c r="S107"/>
      <c r="T107"/>
    </row>
    <row r="108" spans="12:31" ht="32.25" customHeight="1" x14ac:dyDescent="0.35">
      <c r="M108" s="123"/>
      <c r="Q108"/>
      <c r="R108"/>
      <c r="S108"/>
      <c r="T108"/>
    </row>
    <row r="109" spans="12:31" ht="32.25" customHeight="1" x14ac:dyDescent="0.35">
      <c r="L109"/>
      <c r="M109"/>
      <c r="N109"/>
      <c r="O109"/>
      <c r="P109"/>
      <c r="Q109"/>
      <c r="R109"/>
      <c r="S109"/>
      <c r="T109"/>
    </row>
    <row r="110" spans="12:31" ht="32.25" customHeight="1" x14ac:dyDescent="0.35">
      <c r="L110"/>
      <c r="M110"/>
      <c r="N110"/>
      <c r="O110"/>
      <c r="P110"/>
      <c r="Q110"/>
      <c r="R110"/>
      <c r="S110"/>
      <c r="T110"/>
    </row>
    <row r="111" spans="12:31" ht="32.25" customHeight="1" x14ac:dyDescent="0.35">
      <c r="L111"/>
      <c r="M111"/>
      <c r="N111"/>
      <c r="O111"/>
      <c r="P111"/>
      <c r="Q111"/>
      <c r="R111"/>
      <c r="S111"/>
      <c r="T111"/>
    </row>
    <row r="112" spans="12:31" ht="31.5" customHeight="1" x14ac:dyDescent="0.35">
      <c r="L112"/>
      <c r="M112"/>
      <c r="N112"/>
      <c r="O112"/>
      <c r="P112"/>
      <c r="Q112"/>
      <c r="R112"/>
      <c r="S112"/>
      <c r="T112"/>
    </row>
    <row r="113" spans="12:20" ht="16.149999999999999" customHeight="1" x14ac:dyDescent="0.35">
      <c r="L113"/>
      <c r="M113"/>
      <c r="N113"/>
      <c r="O113"/>
      <c r="P113"/>
      <c r="Q113"/>
      <c r="R113"/>
      <c r="S113"/>
      <c r="T113"/>
    </row>
    <row r="114" spans="12:20" ht="33.65" customHeight="1" x14ac:dyDescent="0.35">
      <c r="L114"/>
      <c r="M114"/>
      <c r="N114"/>
      <c r="O114"/>
      <c r="P114"/>
      <c r="Q114"/>
      <c r="R114"/>
      <c r="S114"/>
      <c r="T114"/>
    </row>
    <row r="115" spans="12:20" ht="6.65" customHeight="1" x14ac:dyDescent="0.35">
      <c r="L115"/>
      <c r="M115"/>
      <c r="N115"/>
      <c r="O115"/>
      <c r="P115"/>
    </row>
    <row r="116" spans="12:20" ht="17.149999999999999" customHeight="1" x14ac:dyDescent="0.35">
      <c r="L116"/>
      <c r="M116"/>
      <c r="N116"/>
      <c r="O116"/>
      <c r="P116"/>
    </row>
    <row r="119" spans="12:20" ht="15.65" customHeight="1" x14ac:dyDescent="0.35"/>
  </sheetData>
  <sheetProtection selectLockedCells="1"/>
  <mergeCells count="54">
    <mergeCell ref="C79:G79"/>
    <mergeCell ref="C75:D75"/>
    <mergeCell ref="E75:L75"/>
    <mergeCell ref="C66:D66"/>
    <mergeCell ref="C74:D74"/>
    <mergeCell ref="E74:L74"/>
    <mergeCell ref="C73:D73"/>
    <mergeCell ref="E73:L73"/>
    <mergeCell ref="C23:D23"/>
    <mergeCell ref="C48:D48"/>
    <mergeCell ref="C38:D38"/>
    <mergeCell ref="C45:D45"/>
    <mergeCell ref="C46:D46"/>
    <mergeCell ref="C47:D47"/>
    <mergeCell ref="C39:D39"/>
    <mergeCell ref="C42:L42"/>
    <mergeCell ref="E44:K44"/>
    <mergeCell ref="C24:D24"/>
    <mergeCell ref="C25:D25"/>
    <mergeCell ref="C26:D26"/>
    <mergeCell ref="C27:D27"/>
    <mergeCell ref="E28:K28"/>
    <mergeCell ref="C30:C32"/>
    <mergeCell ref="C33:C35"/>
    <mergeCell ref="E2:J2"/>
    <mergeCell ref="C19:D19"/>
    <mergeCell ref="C20:D20"/>
    <mergeCell ref="C21:D21"/>
    <mergeCell ref="C22:D22"/>
    <mergeCell ref="C4:D4"/>
    <mergeCell ref="E4:J4"/>
    <mergeCell ref="C6:D6"/>
    <mergeCell ref="E17:K17"/>
    <mergeCell ref="G8:H8"/>
    <mergeCell ref="G9:H9"/>
    <mergeCell ref="G10:H10"/>
    <mergeCell ref="G7:H7"/>
    <mergeCell ref="F6:H6"/>
    <mergeCell ref="E38:L38"/>
    <mergeCell ref="E39:L39"/>
    <mergeCell ref="F64:L64"/>
    <mergeCell ref="B30:B35"/>
    <mergeCell ref="C58:E58"/>
    <mergeCell ref="C56:E56"/>
    <mergeCell ref="C57:E57"/>
    <mergeCell ref="C59:E59"/>
    <mergeCell ref="C62:E62"/>
    <mergeCell ref="C64:E64"/>
    <mergeCell ref="C50:D50"/>
    <mergeCell ref="C51:D51"/>
    <mergeCell ref="C52:D52"/>
    <mergeCell ref="C55:E55"/>
    <mergeCell ref="C60:E60"/>
    <mergeCell ref="C61:E61"/>
  </mergeCells>
  <dataValidations count="2">
    <dataValidation type="list" allowBlank="1" showInputMessage="1" showErrorMessage="1" sqref="E22:K22">
      <formula1>$Y$17:$Y$20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8"/>
  <sheetViews>
    <sheetView showGridLines="0" zoomScale="30" zoomScaleNormal="30" zoomScaleSheetLayoutView="55" zoomScalePageLayoutView="70" workbookViewId="0">
      <selection activeCell="J15" sqref="J15"/>
    </sheetView>
  </sheetViews>
  <sheetFormatPr baseColWidth="10" defaultColWidth="11.1796875" defaultRowHeight="17.149999999999999" customHeight="1" x14ac:dyDescent="0.35"/>
  <cols>
    <col min="1" max="2" width="2.81640625" style="163" customWidth="1"/>
    <col min="3" max="3" width="30.453125" style="163" customWidth="1"/>
    <col min="4" max="4" width="37.1796875" style="163" customWidth="1"/>
    <col min="5" max="5" width="47.453125" style="163" customWidth="1"/>
    <col min="6" max="6" width="34.54296875" style="163" customWidth="1"/>
    <col min="7" max="7" width="38" style="163" customWidth="1"/>
    <col min="8" max="12" width="34.54296875" style="163" customWidth="1"/>
    <col min="13" max="13" width="28.1796875" style="163" customWidth="1"/>
    <col min="14" max="14" width="5.1796875" style="163" customWidth="1"/>
    <col min="15" max="15" width="14.453125" style="163" customWidth="1"/>
    <col min="16" max="16" width="34.54296875" style="163" customWidth="1"/>
    <col min="17" max="17" width="13.453125" style="163" customWidth="1"/>
    <col min="18" max="18" width="34.54296875" style="163" customWidth="1"/>
    <col min="19" max="19" width="3.453125" style="163" customWidth="1"/>
    <col min="20" max="24" width="11.1796875" style="163"/>
    <col min="25" max="25" width="11.1796875" style="164"/>
    <col min="26" max="26" width="1.54296875" style="165" customWidth="1"/>
    <col min="27" max="27" width="25.453125" style="164" customWidth="1"/>
    <col min="28" max="31" width="11.1796875" style="164"/>
    <col min="32" max="16384" width="11.1796875" style="163"/>
  </cols>
  <sheetData>
    <row r="1" spans="1:32" ht="17.149999999999999" customHeight="1" thickBot="1" x14ac:dyDescent="0.4">
      <c r="A1" s="162"/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</row>
    <row r="2" spans="1:32" ht="109.75" customHeight="1" thickBot="1" x14ac:dyDescent="0.4">
      <c r="A2" s="162"/>
      <c r="B2" s="162"/>
      <c r="C2" s="166"/>
      <c r="D2" s="167"/>
      <c r="E2" s="167"/>
      <c r="F2" s="313" t="s">
        <v>90</v>
      </c>
      <c r="G2" s="313"/>
      <c r="H2" s="313"/>
      <c r="I2" s="313"/>
      <c r="J2" s="313"/>
      <c r="K2" s="313"/>
      <c r="L2" s="167"/>
      <c r="M2" s="167"/>
      <c r="N2" s="167"/>
      <c r="O2" s="167"/>
      <c r="P2" s="167"/>
      <c r="Q2" s="167"/>
      <c r="R2" s="167"/>
      <c r="S2" s="168"/>
    </row>
    <row r="3" spans="1:32" ht="33" customHeight="1" thickBot="1" x14ac:dyDescent="0.5">
      <c r="A3" s="314" t="s">
        <v>94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5"/>
      <c r="M3" s="169"/>
      <c r="N3" s="169"/>
      <c r="O3" s="169"/>
      <c r="P3" s="169"/>
      <c r="Q3" s="169"/>
      <c r="R3" s="169"/>
      <c r="S3" s="170"/>
    </row>
    <row r="4" spans="1:32" ht="63.25" customHeight="1" x14ac:dyDescent="0.35">
      <c r="A4" s="162"/>
      <c r="B4" s="162"/>
      <c r="C4" s="171"/>
      <c r="I4" s="164"/>
      <c r="J4" s="165"/>
      <c r="K4" s="164"/>
      <c r="L4" s="164"/>
      <c r="M4" s="164"/>
      <c r="N4" s="164"/>
      <c r="O4" s="164"/>
      <c r="Y4" s="163"/>
      <c r="Z4" s="163"/>
      <c r="AA4" s="163"/>
      <c r="AB4" s="163"/>
      <c r="AC4" s="163"/>
      <c r="AD4" s="163"/>
      <c r="AE4" s="163"/>
    </row>
    <row r="5" spans="1:32" ht="13.75" customHeight="1" x14ac:dyDescent="0.35">
      <c r="A5" s="162"/>
      <c r="B5" s="162"/>
      <c r="C5" s="171"/>
      <c r="I5" s="164"/>
      <c r="J5" s="165"/>
      <c r="K5" s="164"/>
      <c r="L5" s="164"/>
      <c r="M5" s="164"/>
      <c r="N5" s="164"/>
      <c r="O5" s="164"/>
      <c r="Y5" s="163"/>
      <c r="Z5" s="163"/>
      <c r="AA5" s="163"/>
      <c r="AB5" s="163"/>
      <c r="AC5" s="163"/>
      <c r="AD5" s="163"/>
      <c r="AE5" s="163"/>
    </row>
    <row r="6" spans="1:32" ht="40.75" customHeight="1" x14ac:dyDescent="0.35">
      <c r="A6" s="162"/>
      <c r="B6" s="162"/>
      <c r="C6" s="171"/>
      <c r="D6" s="172"/>
      <c r="E6" s="316" t="s">
        <v>95</v>
      </c>
      <c r="F6" s="316"/>
      <c r="G6" s="317"/>
      <c r="H6" s="317"/>
      <c r="I6" s="317"/>
      <c r="J6" s="317"/>
      <c r="K6" s="317"/>
      <c r="L6" s="317"/>
      <c r="M6" s="317"/>
      <c r="N6" s="317"/>
      <c r="O6" s="317"/>
      <c r="Y6" s="163"/>
      <c r="Z6" s="163"/>
      <c r="AA6" s="163"/>
      <c r="AB6" s="163"/>
      <c r="AC6" s="163"/>
      <c r="AD6" s="163"/>
      <c r="AE6" s="163"/>
    </row>
    <row r="7" spans="1:32" ht="25" customHeight="1" x14ac:dyDescent="0.35">
      <c r="A7" s="162"/>
      <c r="B7" s="162"/>
      <c r="C7" s="171"/>
      <c r="D7" s="172"/>
      <c r="E7" s="173"/>
      <c r="F7" s="173"/>
      <c r="G7" s="173"/>
      <c r="H7" s="173"/>
      <c r="I7" s="173"/>
      <c r="J7" s="173"/>
      <c r="K7" s="173"/>
      <c r="L7" s="173"/>
      <c r="M7" s="174"/>
      <c r="N7" s="174"/>
      <c r="O7" s="174"/>
      <c r="Y7" s="163"/>
      <c r="Z7" s="163"/>
      <c r="AA7" s="163"/>
      <c r="AB7" s="163"/>
      <c r="AC7" s="163"/>
      <c r="AD7" s="163"/>
      <c r="AE7" s="163"/>
    </row>
    <row r="8" spans="1:32" ht="22.15" customHeight="1" x14ac:dyDescent="0.45">
      <c r="C8" s="175"/>
      <c r="D8" s="172"/>
      <c r="E8" s="176"/>
      <c r="F8" s="177"/>
      <c r="G8" s="177"/>
      <c r="H8" s="177"/>
      <c r="I8" s="177"/>
      <c r="J8" s="177"/>
      <c r="K8" s="177"/>
      <c r="L8" s="177"/>
      <c r="M8" s="177"/>
      <c r="N8" s="177"/>
      <c r="O8" s="177"/>
      <c r="Y8" s="163"/>
      <c r="Z8" s="163"/>
      <c r="AA8" s="163"/>
      <c r="AB8" s="163"/>
      <c r="AC8" s="163"/>
      <c r="AD8" s="163"/>
      <c r="AE8" s="163"/>
    </row>
    <row r="9" spans="1:32" ht="22.15" customHeight="1" x14ac:dyDescent="0.45">
      <c r="C9" s="175"/>
      <c r="D9" s="172"/>
      <c r="E9" s="178" t="s">
        <v>96</v>
      </c>
      <c r="F9" s="177"/>
      <c r="G9" s="177"/>
      <c r="H9" s="177"/>
      <c r="I9" s="177"/>
      <c r="J9" s="177"/>
      <c r="K9" s="177"/>
      <c r="L9" s="177"/>
      <c r="M9" s="177"/>
      <c r="N9" s="177"/>
      <c r="O9" s="177"/>
      <c r="Y9" s="163"/>
      <c r="Z9" s="163"/>
      <c r="AA9" s="163"/>
      <c r="AB9" s="163"/>
      <c r="AC9" s="163"/>
      <c r="AD9" s="163"/>
      <c r="AE9" s="163"/>
    </row>
    <row r="10" spans="1:32" ht="22.15" customHeight="1" x14ac:dyDescent="0.45">
      <c r="C10" s="175"/>
      <c r="D10" s="172"/>
      <c r="E10" s="178"/>
      <c r="F10" s="177"/>
      <c r="G10" s="177"/>
      <c r="H10" s="177"/>
      <c r="I10" s="177"/>
      <c r="J10" s="179" t="s">
        <v>97</v>
      </c>
      <c r="K10" s="177"/>
      <c r="L10" s="177"/>
      <c r="M10" s="177"/>
      <c r="N10" s="177"/>
      <c r="O10" s="177"/>
      <c r="Y10" s="163"/>
      <c r="Z10" s="163"/>
      <c r="AA10" s="163"/>
      <c r="AB10" s="163"/>
      <c r="AC10" s="163"/>
      <c r="AD10" s="163"/>
      <c r="AE10" s="163"/>
    </row>
    <row r="11" spans="1:32" ht="22.15" customHeight="1" thickBot="1" x14ac:dyDescent="0.5">
      <c r="C11" s="175"/>
      <c r="D11" s="172"/>
      <c r="E11" s="178"/>
      <c r="F11" s="318" t="s">
        <v>98</v>
      </c>
      <c r="G11" s="319"/>
      <c r="H11" s="319"/>
      <c r="I11" s="319"/>
      <c r="J11" s="320"/>
      <c r="K11" s="177"/>
      <c r="L11" s="177"/>
      <c r="M11" s="177"/>
      <c r="N11" s="177"/>
      <c r="O11" s="177"/>
      <c r="Y11" s="163"/>
      <c r="Z11" s="163"/>
      <c r="AA11" s="163"/>
      <c r="AB11" s="163"/>
      <c r="AC11" s="163"/>
      <c r="AD11" s="163"/>
      <c r="AE11" s="163"/>
    </row>
    <row r="12" spans="1:32" ht="22.15" customHeight="1" thickBot="1" x14ac:dyDescent="0.5">
      <c r="C12" s="175"/>
      <c r="D12" s="172"/>
      <c r="E12" s="178"/>
      <c r="F12" s="310" t="s">
        <v>105</v>
      </c>
      <c r="G12" s="311"/>
      <c r="H12" s="311"/>
      <c r="I12" s="312"/>
      <c r="J12" s="205">
        <f>'Tranche ferme'!E99:L99</f>
        <v>0</v>
      </c>
      <c r="K12" s="177"/>
      <c r="L12" s="177"/>
      <c r="M12" s="177"/>
      <c r="N12" s="177"/>
      <c r="O12" s="177"/>
      <c r="Y12" s="163"/>
      <c r="Z12" s="163"/>
      <c r="AA12" s="163"/>
      <c r="AB12" s="163"/>
      <c r="AC12" s="163"/>
      <c r="AD12" s="163"/>
      <c r="AE12" s="163"/>
    </row>
    <row r="13" spans="1:32" ht="22.15" customHeight="1" thickBot="1" x14ac:dyDescent="0.5">
      <c r="C13" s="175"/>
      <c r="D13" s="172"/>
      <c r="E13" s="178"/>
      <c r="F13" s="297" t="s">
        <v>106</v>
      </c>
      <c r="G13" s="298"/>
      <c r="H13" s="298"/>
      <c r="I13" s="299"/>
      <c r="J13" s="203">
        <f>'Tranche optionnelle'!E39:L39</f>
        <v>0</v>
      </c>
      <c r="K13" s="177"/>
      <c r="L13" s="177"/>
      <c r="M13" s="177"/>
      <c r="N13" s="177"/>
      <c r="O13" s="177"/>
      <c r="Y13" s="163"/>
      <c r="Z13" s="163"/>
      <c r="AA13" s="163"/>
      <c r="AB13" s="163"/>
      <c r="AC13" s="163"/>
      <c r="AD13" s="163"/>
      <c r="AE13" s="163"/>
    </row>
    <row r="14" spans="1:32" s="164" customFormat="1" ht="16.399999999999999" customHeight="1" thickBot="1" x14ac:dyDescent="0.5">
      <c r="A14" s="163"/>
      <c r="B14" s="163"/>
      <c r="C14" s="175"/>
      <c r="D14" s="172"/>
      <c r="E14" s="177"/>
      <c r="F14" s="300" t="s">
        <v>99</v>
      </c>
      <c r="G14" s="301"/>
      <c r="H14" s="301"/>
      <c r="I14" s="302"/>
      <c r="J14" s="204">
        <f>SUM(J12,J13)</f>
        <v>0</v>
      </c>
      <c r="K14" s="177"/>
      <c r="L14" s="177"/>
      <c r="M14" s="177"/>
      <c r="N14" s="177"/>
      <c r="O14" s="177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</row>
    <row r="15" spans="1:32" ht="41.5" customHeight="1" x14ac:dyDescent="0.45">
      <c r="C15" s="180"/>
      <c r="I15" s="164"/>
      <c r="J15" s="181"/>
      <c r="K15" s="164"/>
      <c r="L15" s="164"/>
      <c r="M15" s="164"/>
      <c r="N15" s="164"/>
      <c r="O15" s="164"/>
      <c r="P15" s="164"/>
      <c r="Y15" s="163"/>
      <c r="Z15" s="163"/>
      <c r="AA15" s="163"/>
      <c r="AB15" s="163"/>
      <c r="AC15" s="163"/>
      <c r="AD15" s="163"/>
      <c r="AE15" s="163"/>
    </row>
    <row r="16" spans="1:32" ht="53.25" customHeight="1" x14ac:dyDescent="0.35">
      <c r="C16" s="180"/>
      <c r="D16" s="182"/>
      <c r="E16" s="182"/>
      <c r="F16" s="303" t="s">
        <v>100</v>
      </c>
      <c r="G16" s="304"/>
      <c r="H16" s="304"/>
      <c r="I16" s="304"/>
      <c r="J16" s="304"/>
      <c r="K16" s="305" t="s">
        <v>101</v>
      </c>
      <c r="L16" s="305"/>
      <c r="M16" s="305"/>
      <c r="N16" s="306"/>
      <c r="O16" s="164"/>
      <c r="P16" s="164"/>
      <c r="Y16" s="163"/>
      <c r="Z16" s="163"/>
      <c r="AA16" s="163"/>
      <c r="AB16" s="163"/>
      <c r="AC16" s="163"/>
      <c r="AD16" s="163"/>
      <c r="AE16" s="163"/>
    </row>
    <row r="17" spans="3:16" s="163" customFormat="1" ht="42.65" customHeight="1" x14ac:dyDescent="0.35">
      <c r="C17" s="180"/>
      <c r="D17" s="294" t="s">
        <v>102</v>
      </c>
      <c r="E17" s="295"/>
      <c r="F17" s="307"/>
      <c r="G17" s="308"/>
      <c r="H17" s="308"/>
      <c r="I17" s="308"/>
      <c r="J17" s="309"/>
      <c r="K17" s="296"/>
      <c r="L17" s="296"/>
      <c r="M17" s="296"/>
      <c r="N17" s="296"/>
      <c r="O17" s="164"/>
      <c r="P17" s="164"/>
    </row>
    <row r="18" spans="3:16" s="163" customFormat="1" ht="42.65" customHeight="1" x14ac:dyDescent="0.35">
      <c r="C18" s="180"/>
      <c r="D18" s="294" t="s">
        <v>103</v>
      </c>
      <c r="E18" s="295"/>
      <c r="F18" s="183"/>
      <c r="G18" s="184"/>
      <c r="H18" s="184"/>
      <c r="I18" s="184"/>
      <c r="J18" s="184"/>
      <c r="K18" s="296"/>
      <c r="L18" s="296"/>
      <c r="M18" s="296"/>
      <c r="N18" s="296"/>
      <c r="O18" s="164"/>
      <c r="P18" s="164"/>
    </row>
    <row r="19" spans="3:16" s="163" customFormat="1" ht="42.65" customHeight="1" x14ac:dyDescent="0.35">
      <c r="C19" s="180"/>
      <c r="D19" s="294" t="s">
        <v>104</v>
      </c>
      <c r="E19" s="295"/>
      <c r="F19" s="183"/>
      <c r="G19" s="184"/>
      <c r="H19" s="184"/>
      <c r="I19" s="184"/>
      <c r="J19" s="184"/>
      <c r="K19" s="296"/>
      <c r="L19" s="296"/>
      <c r="M19" s="296"/>
      <c r="N19" s="296"/>
      <c r="O19" s="164"/>
    </row>
    <row r="20" spans="3:16" s="163" customFormat="1" ht="64.5" customHeight="1" x14ac:dyDescent="0.35">
      <c r="C20" s="180"/>
      <c r="I20" s="164"/>
      <c r="J20" s="165"/>
      <c r="K20" s="164"/>
      <c r="L20" s="164"/>
      <c r="M20" s="164"/>
      <c r="N20" s="164"/>
      <c r="O20" s="164"/>
    </row>
    <row r="21" spans="3:16" s="163" customFormat="1" ht="42.65" customHeight="1" x14ac:dyDescent="0.35">
      <c r="C21" s="180"/>
      <c r="I21" s="164"/>
      <c r="J21" s="165"/>
      <c r="K21" s="164"/>
      <c r="L21" s="164"/>
      <c r="M21" s="164"/>
      <c r="N21" s="164"/>
      <c r="O21" s="164"/>
    </row>
    <row r="22" spans="3:16" s="163" customFormat="1" ht="42.65" customHeight="1" x14ac:dyDescent="0.35">
      <c r="C22" s="180"/>
      <c r="I22" s="164"/>
      <c r="J22" s="165"/>
      <c r="K22" s="164"/>
      <c r="L22" s="164"/>
      <c r="M22" s="164"/>
      <c r="N22" s="164"/>
      <c r="O22" s="164"/>
    </row>
    <row r="23" spans="3:16" s="163" customFormat="1" ht="42.65" customHeight="1" x14ac:dyDescent="0.35">
      <c r="C23" s="180"/>
      <c r="I23" s="164"/>
      <c r="J23" s="165"/>
      <c r="K23" s="164"/>
      <c r="L23" s="164"/>
      <c r="M23" s="164"/>
      <c r="N23" s="164"/>
      <c r="O23" s="164"/>
    </row>
    <row r="24" spans="3:16" s="163" customFormat="1" ht="42.65" customHeight="1" x14ac:dyDescent="0.35">
      <c r="C24" s="180"/>
      <c r="I24" s="164"/>
      <c r="J24" s="165"/>
      <c r="K24" s="164"/>
      <c r="L24" s="164"/>
      <c r="M24" s="164"/>
      <c r="N24" s="164"/>
      <c r="O24" s="164"/>
    </row>
    <row r="25" spans="3:16" s="163" customFormat="1" ht="46.4" customHeight="1" x14ac:dyDescent="0.35">
      <c r="C25" s="180"/>
      <c r="I25" s="164"/>
      <c r="J25" s="165"/>
      <c r="K25" s="164"/>
      <c r="L25" s="164"/>
      <c r="M25" s="164"/>
      <c r="N25" s="164"/>
      <c r="O25" s="164"/>
    </row>
    <row r="26" spans="3:16" s="163" customFormat="1" ht="34" customHeight="1" x14ac:dyDescent="0.35">
      <c r="C26" s="180"/>
      <c r="I26" s="164"/>
      <c r="J26" s="165"/>
      <c r="K26" s="164"/>
      <c r="L26" s="164"/>
      <c r="M26" s="164"/>
      <c r="N26" s="164"/>
      <c r="O26" s="164"/>
    </row>
    <row r="27" spans="3:16" s="163" customFormat="1" ht="48.25" customHeight="1" x14ac:dyDescent="0.35">
      <c r="C27" s="180"/>
      <c r="I27" s="164"/>
      <c r="J27" s="165"/>
      <c r="K27" s="164"/>
      <c r="L27" s="164"/>
      <c r="M27" s="164"/>
      <c r="N27" s="164"/>
      <c r="O27" s="164"/>
    </row>
    <row r="28" spans="3:16" s="163" customFormat="1" ht="34.5" customHeight="1" x14ac:dyDescent="0.35">
      <c r="C28" s="180"/>
      <c r="I28" s="164"/>
      <c r="J28" s="165"/>
      <c r="K28" s="164"/>
      <c r="L28" s="164"/>
      <c r="M28" s="164"/>
      <c r="N28" s="164"/>
      <c r="O28" s="164"/>
    </row>
    <row r="29" spans="3:16" s="163" customFormat="1" ht="34.5" customHeight="1" x14ac:dyDescent="0.35">
      <c r="C29" s="180"/>
      <c r="I29" s="164"/>
      <c r="J29" s="165"/>
      <c r="K29" s="164"/>
      <c r="L29" s="164"/>
      <c r="M29" s="164"/>
      <c r="N29" s="164"/>
      <c r="O29" s="164"/>
    </row>
    <row r="30" spans="3:16" s="163" customFormat="1" ht="34.5" customHeight="1" x14ac:dyDescent="0.35">
      <c r="C30" s="180"/>
      <c r="I30" s="164"/>
      <c r="J30" s="165"/>
      <c r="K30" s="164"/>
      <c r="L30" s="164"/>
      <c r="M30" s="164"/>
      <c r="N30" s="164"/>
      <c r="O30" s="164"/>
    </row>
    <row r="31" spans="3:16" s="163" customFormat="1" ht="34.5" customHeight="1" x14ac:dyDescent="0.35">
      <c r="C31" s="180"/>
      <c r="I31" s="164"/>
      <c r="J31" s="165"/>
      <c r="K31" s="164"/>
      <c r="L31" s="164"/>
      <c r="M31" s="164"/>
      <c r="N31" s="164"/>
      <c r="O31" s="164"/>
    </row>
    <row r="32" spans="3:16" s="163" customFormat="1" ht="34.5" customHeight="1" x14ac:dyDescent="0.35">
      <c r="C32" s="180"/>
      <c r="I32" s="164"/>
      <c r="J32" s="165"/>
      <c r="K32" s="164"/>
      <c r="L32" s="164"/>
      <c r="M32" s="164"/>
      <c r="N32" s="164"/>
      <c r="O32" s="164"/>
    </row>
    <row r="33" spans="3:15" s="163" customFormat="1" ht="34.5" customHeight="1" x14ac:dyDescent="0.35">
      <c r="C33" s="180"/>
      <c r="I33" s="164"/>
      <c r="J33" s="165"/>
      <c r="K33" s="164"/>
      <c r="L33" s="164"/>
      <c r="M33" s="164"/>
      <c r="N33" s="164"/>
      <c r="O33" s="164"/>
    </row>
    <row r="34" spans="3:15" s="163" customFormat="1" ht="34.5" customHeight="1" x14ac:dyDescent="0.35">
      <c r="C34" s="180"/>
      <c r="I34" s="164"/>
      <c r="J34" s="165"/>
      <c r="K34" s="164"/>
      <c r="L34" s="164"/>
      <c r="M34" s="164"/>
      <c r="N34" s="164"/>
      <c r="O34" s="164"/>
    </row>
    <row r="35" spans="3:15" s="163" customFormat="1" ht="34.5" customHeight="1" x14ac:dyDescent="0.35">
      <c r="C35" s="180"/>
      <c r="I35" s="164"/>
      <c r="J35" s="165"/>
      <c r="K35" s="164"/>
      <c r="L35" s="164"/>
      <c r="M35" s="164"/>
      <c r="N35" s="164"/>
      <c r="O35" s="164"/>
    </row>
    <row r="36" spans="3:15" s="163" customFormat="1" ht="110.25" customHeight="1" x14ac:dyDescent="0.35">
      <c r="C36" s="180"/>
      <c r="I36" s="164"/>
      <c r="J36" s="165"/>
      <c r="K36" s="164"/>
      <c r="L36" s="164"/>
      <c r="M36" s="164"/>
      <c r="N36" s="164"/>
      <c r="O36" s="164"/>
    </row>
    <row r="37" spans="3:15" s="163" customFormat="1" ht="34.5" customHeight="1" x14ac:dyDescent="0.35">
      <c r="C37" s="180"/>
      <c r="I37" s="164"/>
      <c r="J37" s="165"/>
      <c r="K37" s="164"/>
      <c r="L37" s="164"/>
      <c r="M37" s="164"/>
      <c r="N37" s="164"/>
      <c r="O37" s="164"/>
    </row>
    <row r="38" spans="3:15" s="163" customFormat="1" ht="34.5" customHeight="1" x14ac:dyDescent="0.35">
      <c r="C38" s="180"/>
      <c r="I38" s="164"/>
      <c r="J38" s="165"/>
      <c r="K38" s="164"/>
      <c r="L38" s="164"/>
      <c r="M38" s="164"/>
      <c r="N38" s="164"/>
      <c r="O38" s="164"/>
    </row>
    <row r="39" spans="3:15" s="163" customFormat="1" ht="87.75" customHeight="1" x14ac:dyDescent="0.35">
      <c r="C39" s="180"/>
      <c r="I39" s="164"/>
      <c r="J39" s="165"/>
      <c r="K39" s="164"/>
      <c r="L39" s="164"/>
      <c r="M39" s="164"/>
      <c r="N39" s="164"/>
      <c r="O39" s="164"/>
    </row>
    <row r="40" spans="3:15" s="163" customFormat="1" ht="34.5" customHeight="1" x14ac:dyDescent="0.35">
      <c r="C40" s="180"/>
      <c r="I40" s="164"/>
      <c r="J40" s="165"/>
      <c r="K40" s="164"/>
      <c r="L40" s="164"/>
      <c r="M40" s="164"/>
      <c r="N40" s="164"/>
      <c r="O40" s="164"/>
    </row>
    <row r="41" spans="3:15" s="163" customFormat="1" ht="34.5" customHeight="1" x14ac:dyDescent="0.35">
      <c r="C41" s="180"/>
      <c r="I41" s="164"/>
      <c r="J41" s="165"/>
      <c r="K41" s="164"/>
      <c r="L41" s="164"/>
      <c r="M41" s="164"/>
      <c r="N41" s="164"/>
      <c r="O41" s="164"/>
    </row>
    <row r="42" spans="3:15" s="163" customFormat="1" ht="49.5" customHeight="1" x14ac:dyDescent="0.35">
      <c r="C42" s="180"/>
      <c r="I42" s="164"/>
      <c r="J42" s="165"/>
      <c r="K42" s="164"/>
      <c r="L42" s="164"/>
      <c r="M42" s="164"/>
      <c r="N42" s="164"/>
      <c r="O42" s="164"/>
    </row>
    <row r="43" spans="3:15" s="163" customFormat="1" ht="34.5" customHeight="1" x14ac:dyDescent="0.35">
      <c r="C43" s="180"/>
      <c r="I43" s="164"/>
      <c r="J43" s="165"/>
      <c r="K43" s="164"/>
      <c r="L43" s="164"/>
      <c r="M43" s="164"/>
      <c r="N43" s="164"/>
      <c r="O43" s="164"/>
    </row>
    <row r="44" spans="3:15" s="163" customFormat="1" ht="34.5" customHeight="1" x14ac:dyDescent="0.35">
      <c r="C44" s="180"/>
      <c r="I44" s="164"/>
      <c r="J44" s="165"/>
      <c r="K44" s="164"/>
      <c r="L44" s="164"/>
      <c r="M44" s="164"/>
      <c r="N44" s="164"/>
      <c r="O44" s="164"/>
    </row>
    <row r="45" spans="3:15" s="163" customFormat="1" ht="99.65" customHeight="1" x14ac:dyDescent="0.35">
      <c r="C45" s="180"/>
      <c r="I45" s="164"/>
      <c r="J45" s="165"/>
      <c r="K45" s="164"/>
      <c r="L45" s="164"/>
      <c r="M45" s="164"/>
      <c r="N45" s="164"/>
      <c r="O45" s="164"/>
    </row>
    <row r="46" spans="3:15" s="163" customFormat="1" ht="34.5" customHeight="1" x14ac:dyDescent="0.35">
      <c r="C46" s="180"/>
      <c r="I46" s="164"/>
      <c r="J46" s="165"/>
      <c r="K46" s="164"/>
      <c r="L46" s="164"/>
      <c r="M46" s="164"/>
      <c r="N46" s="164"/>
      <c r="O46" s="164"/>
    </row>
    <row r="47" spans="3:15" s="163" customFormat="1" ht="34.5" customHeight="1" x14ac:dyDescent="0.35">
      <c r="C47" s="180"/>
      <c r="I47" s="164"/>
      <c r="J47" s="165"/>
      <c r="K47" s="164"/>
      <c r="L47" s="164"/>
      <c r="M47" s="164"/>
      <c r="N47" s="164"/>
      <c r="O47" s="164"/>
    </row>
    <row r="48" spans="3:15" s="163" customFormat="1" ht="81.75" customHeight="1" x14ac:dyDescent="0.35">
      <c r="C48" s="180"/>
      <c r="I48" s="164"/>
      <c r="J48" s="165"/>
      <c r="K48" s="164"/>
      <c r="L48" s="164"/>
      <c r="M48" s="164"/>
      <c r="N48" s="164"/>
      <c r="O48" s="164"/>
    </row>
    <row r="49" spans="3:15" s="163" customFormat="1" ht="34.5" customHeight="1" x14ac:dyDescent="0.35">
      <c r="C49" s="180"/>
      <c r="I49" s="164"/>
      <c r="J49" s="165"/>
      <c r="K49" s="164"/>
      <c r="L49" s="164"/>
      <c r="M49" s="164"/>
      <c r="N49" s="164"/>
      <c r="O49" s="164"/>
    </row>
    <row r="50" spans="3:15" s="163" customFormat="1" ht="34.5" customHeight="1" x14ac:dyDescent="0.35">
      <c r="C50" s="180"/>
      <c r="I50" s="164"/>
      <c r="J50" s="165"/>
      <c r="K50" s="164"/>
      <c r="L50" s="164"/>
      <c r="M50" s="164"/>
      <c r="N50" s="164"/>
      <c r="O50" s="164"/>
    </row>
    <row r="51" spans="3:15" s="163" customFormat="1" ht="88" customHeight="1" x14ac:dyDescent="0.35">
      <c r="C51" s="180"/>
      <c r="I51" s="164"/>
      <c r="J51" s="165"/>
      <c r="K51" s="164"/>
      <c r="L51" s="164"/>
      <c r="M51" s="164"/>
      <c r="N51" s="164"/>
      <c r="O51" s="164"/>
    </row>
    <row r="52" spans="3:15" s="163" customFormat="1" ht="47.5" customHeight="1" x14ac:dyDescent="0.35">
      <c r="C52" s="180"/>
      <c r="I52" s="164"/>
      <c r="J52" s="165"/>
      <c r="K52" s="164"/>
      <c r="L52" s="164"/>
      <c r="M52" s="164"/>
      <c r="N52" s="164"/>
      <c r="O52" s="164"/>
    </row>
    <row r="53" spans="3:15" s="163" customFormat="1" ht="34.5" customHeight="1" x14ac:dyDescent="0.35">
      <c r="C53" s="180"/>
      <c r="I53" s="164"/>
      <c r="J53" s="165"/>
      <c r="K53" s="164"/>
      <c r="L53" s="164"/>
      <c r="M53" s="164"/>
      <c r="N53" s="164"/>
      <c r="O53" s="164"/>
    </row>
    <row r="54" spans="3:15" s="163" customFormat="1" ht="34.5" customHeight="1" x14ac:dyDescent="0.35">
      <c r="C54" s="180"/>
      <c r="I54" s="164"/>
      <c r="J54" s="165"/>
      <c r="K54" s="164"/>
      <c r="L54" s="164"/>
      <c r="M54" s="164"/>
      <c r="N54" s="164"/>
      <c r="O54" s="164"/>
    </row>
    <row r="55" spans="3:15" s="163" customFormat="1" ht="34.5" customHeight="1" x14ac:dyDescent="0.35">
      <c r="C55" s="180"/>
      <c r="I55" s="164"/>
      <c r="J55" s="165"/>
      <c r="K55" s="164"/>
      <c r="L55" s="164"/>
      <c r="M55" s="164"/>
      <c r="N55" s="164"/>
      <c r="O55" s="164"/>
    </row>
    <row r="56" spans="3:15" s="163" customFormat="1" ht="34.5" customHeight="1" x14ac:dyDescent="0.35">
      <c r="C56" s="180"/>
      <c r="I56" s="164"/>
      <c r="J56" s="165"/>
      <c r="K56" s="164"/>
      <c r="L56" s="164"/>
      <c r="M56" s="164"/>
      <c r="N56" s="164"/>
      <c r="O56" s="164"/>
    </row>
    <row r="57" spans="3:15" s="163" customFormat="1" ht="34.5" customHeight="1" x14ac:dyDescent="0.35">
      <c r="C57" s="180"/>
      <c r="I57" s="164"/>
      <c r="J57" s="165"/>
      <c r="K57" s="164"/>
      <c r="L57" s="164"/>
      <c r="M57" s="164"/>
      <c r="N57" s="164"/>
      <c r="O57" s="164"/>
    </row>
    <row r="58" spans="3:15" s="163" customFormat="1" ht="34.5" customHeight="1" x14ac:dyDescent="0.35">
      <c r="C58" s="180"/>
      <c r="I58" s="164"/>
      <c r="J58" s="165"/>
      <c r="K58" s="164"/>
      <c r="L58" s="164"/>
      <c r="M58" s="164"/>
      <c r="N58" s="164"/>
      <c r="O58" s="164"/>
    </row>
    <row r="59" spans="3:15" s="163" customFormat="1" ht="34.5" customHeight="1" x14ac:dyDescent="0.35">
      <c r="C59" s="180"/>
      <c r="I59" s="164"/>
      <c r="J59" s="165"/>
      <c r="K59" s="164"/>
      <c r="L59" s="164"/>
      <c r="M59" s="164"/>
      <c r="N59" s="164"/>
      <c r="O59" s="164"/>
    </row>
    <row r="60" spans="3:15" s="163" customFormat="1" ht="34.5" customHeight="1" x14ac:dyDescent="0.35">
      <c r="C60" s="180"/>
      <c r="I60" s="164"/>
      <c r="J60" s="165"/>
      <c r="K60" s="164"/>
      <c r="L60" s="164"/>
      <c r="M60" s="164"/>
      <c r="N60" s="164"/>
      <c r="O60" s="164"/>
    </row>
    <row r="61" spans="3:15" s="163" customFormat="1" ht="34.5" customHeight="1" x14ac:dyDescent="0.35">
      <c r="C61" s="180"/>
      <c r="I61" s="164"/>
      <c r="J61" s="165"/>
      <c r="K61" s="164"/>
      <c r="L61" s="164"/>
      <c r="M61" s="164"/>
      <c r="N61" s="164"/>
      <c r="O61" s="164"/>
    </row>
    <row r="62" spans="3:15" s="163" customFormat="1" ht="34.5" customHeight="1" x14ac:dyDescent="0.35">
      <c r="C62" s="180"/>
      <c r="I62" s="164"/>
      <c r="J62" s="165"/>
      <c r="K62" s="164"/>
      <c r="L62" s="164"/>
      <c r="M62" s="164"/>
      <c r="N62" s="164"/>
      <c r="O62" s="164"/>
    </row>
    <row r="63" spans="3:15" s="163" customFormat="1" ht="67" customHeight="1" x14ac:dyDescent="0.35">
      <c r="C63" s="180"/>
      <c r="I63" s="164"/>
      <c r="J63" s="165"/>
      <c r="K63" s="164"/>
      <c r="L63" s="164"/>
      <c r="M63" s="164"/>
      <c r="N63" s="164"/>
      <c r="O63" s="164"/>
    </row>
    <row r="64" spans="3:15" s="163" customFormat="1" ht="34.5" customHeight="1" x14ac:dyDescent="0.35">
      <c r="C64" s="180"/>
      <c r="I64" s="164"/>
      <c r="J64" s="165"/>
      <c r="K64" s="164"/>
      <c r="L64" s="164"/>
      <c r="M64" s="164"/>
      <c r="N64" s="164"/>
      <c r="O64" s="164"/>
    </row>
    <row r="65" spans="3:15" s="163" customFormat="1" ht="34" customHeight="1" x14ac:dyDescent="0.35">
      <c r="C65" s="180"/>
      <c r="I65" s="164"/>
      <c r="J65" s="165"/>
      <c r="K65" s="164"/>
      <c r="L65" s="164"/>
      <c r="M65" s="164"/>
      <c r="N65" s="164"/>
      <c r="O65" s="164"/>
    </row>
    <row r="66" spans="3:15" s="163" customFormat="1" ht="11.25" customHeight="1" x14ac:dyDescent="0.35">
      <c r="C66" s="180"/>
      <c r="I66" s="164"/>
      <c r="J66" s="165"/>
      <c r="K66" s="164"/>
      <c r="L66" s="164"/>
      <c r="M66" s="164"/>
      <c r="N66" s="164"/>
      <c r="O66" s="164"/>
    </row>
    <row r="67" spans="3:15" s="163" customFormat="1" ht="43.4" customHeight="1" x14ac:dyDescent="0.35">
      <c r="C67" s="180"/>
      <c r="I67" s="164"/>
      <c r="J67" s="165"/>
      <c r="K67" s="164"/>
      <c r="L67" s="164"/>
      <c r="M67" s="164"/>
      <c r="N67" s="164"/>
      <c r="O67" s="164"/>
    </row>
    <row r="68" spans="3:15" s="163" customFormat="1" ht="43.4" customHeight="1" x14ac:dyDescent="0.35">
      <c r="C68" s="180"/>
      <c r="I68" s="164"/>
      <c r="J68" s="165"/>
      <c r="K68" s="164"/>
      <c r="L68" s="164"/>
      <c r="M68" s="164"/>
      <c r="N68" s="164"/>
      <c r="O68" s="164"/>
    </row>
    <row r="69" spans="3:15" s="163" customFormat="1" ht="43.4" customHeight="1" x14ac:dyDescent="0.35">
      <c r="C69" s="180"/>
      <c r="I69" s="164"/>
      <c r="J69" s="165"/>
      <c r="K69" s="164"/>
      <c r="L69" s="164"/>
      <c r="M69" s="164"/>
      <c r="N69" s="164"/>
      <c r="O69" s="164"/>
    </row>
    <row r="70" spans="3:15" s="163" customFormat="1" ht="46.4" customHeight="1" x14ac:dyDescent="0.35">
      <c r="C70" s="180"/>
      <c r="I70" s="164"/>
      <c r="J70" s="165"/>
      <c r="K70" s="164"/>
      <c r="L70" s="164"/>
      <c r="M70" s="164"/>
      <c r="N70" s="164"/>
      <c r="O70" s="164"/>
    </row>
    <row r="71" spans="3:15" s="163" customFormat="1" ht="21" customHeight="1" x14ac:dyDescent="0.35">
      <c r="C71" s="180"/>
      <c r="I71" s="164"/>
      <c r="J71" s="165"/>
      <c r="K71" s="164"/>
      <c r="L71" s="164"/>
      <c r="M71" s="164"/>
      <c r="N71" s="164"/>
      <c r="O71" s="164"/>
    </row>
    <row r="72" spans="3:15" s="163" customFormat="1" ht="16.5" customHeight="1" x14ac:dyDescent="0.35">
      <c r="C72" s="180"/>
      <c r="I72" s="164"/>
      <c r="J72" s="165"/>
      <c r="K72" s="164"/>
      <c r="L72" s="164"/>
      <c r="M72" s="164"/>
      <c r="N72" s="164"/>
      <c r="O72" s="164"/>
    </row>
    <row r="73" spans="3:15" s="163" customFormat="1" ht="81.25" customHeight="1" x14ac:dyDescent="0.35">
      <c r="C73" s="180"/>
      <c r="I73" s="164"/>
      <c r="J73" s="165"/>
      <c r="K73" s="164"/>
      <c r="L73" s="164"/>
      <c r="M73" s="164"/>
      <c r="N73" s="164"/>
      <c r="O73" s="164"/>
    </row>
    <row r="74" spans="3:15" s="163" customFormat="1" ht="7.5" customHeight="1" x14ac:dyDescent="0.35">
      <c r="C74" s="180"/>
      <c r="I74" s="164"/>
      <c r="J74" s="165"/>
      <c r="K74" s="164"/>
      <c r="L74" s="164"/>
      <c r="M74" s="164"/>
      <c r="N74" s="164"/>
      <c r="O74" s="164"/>
    </row>
    <row r="75" spans="3:15" s="163" customFormat="1" ht="31.4" customHeight="1" x14ac:dyDescent="0.35">
      <c r="C75" s="180"/>
      <c r="I75" s="164"/>
      <c r="J75" s="165"/>
      <c r="K75" s="164"/>
      <c r="L75" s="164"/>
      <c r="M75" s="164"/>
      <c r="N75" s="164"/>
      <c r="O75" s="164"/>
    </row>
    <row r="76" spans="3:15" s="163" customFormat="1" ht="37.75" customHeight="1" x14ac:dyDescent="0.35">
      <c r="C76" s="180"/>
      <c r="I76" s="164"/>
      <c r="J76" s="165"/>
      <c r="K76" s="164"/>
      <c r="L76" s="164"/>
      <c r="M76" s="164"/>
      <c r="N76" s="164"/>
      <c r="O76" s="164"/>
    </row>
    <row r="77" spans="3:15" s="163" customFormat="1" ht="79.5" customHeight="1" x14ac:dyDescent="0.35">
      <c r="C77" s="180"/>
      <c r="I77" s="164"/>
      <c r="J77" s="165"/>
      <c r="K77" s="164"/>
      <c r="L77" s="164"/>
      <c r="M77" s="164"/>
      <c r="N77" s="164"/>
      <c r="O77" s="164"/>
    </row>
    <row r="78" spans="3:15" s="163" customFormat="1" ht="43.4" customHeight="1" x14ac:dyDescent="0.35">
      <c r="C78" s="180"/>
      <c r="I78" s="164"/>
      <c r="J78" s="165"/>
      <c r="K78" s="164"/>
      <c r="L78" s="164"/>
      <c r="M78" s="164"/>
      <c r="N78" s="164"/>
      <c r="O78" s="164"/>
    </row>
    <row r="79" spans="3:15" s="163" customFormat="1" ht="43.4" customHeight="1" x14ac:dyDescent="0.35">
      <c r="C79" s="180"/>
      <c r="I79" s="164"/>
      <c r="J79" s="165"/>
      <c r="K79" s="164"/>
      <c r="L79" s="164"/>
      <c r="M79" s="164"/>
      <c r="N79" s="164"/>
      <c r="O79" s="164"/>
    </row>
    <row r="80" spans="3:15" s="163" customFormat="1" ht="9.25" customHeight="1" x14ac:dyDescent="0.35">
      <c r="C80" s="180"/>
      <c r="I80" s="164"/>
      <c r="J80" s="165"/>
      <c r="K80" s="164"/>
      <c r="L80" s="164"/>
      <c r="M80" s="164"/>
      <c r="N80" s="164"/>
      <c r="O80" s="164"/>
    </row>
    <row r="81" spans="3:31" ht="43.9" customHeight="1" x14ac:dyDescent="0.35">
      <c r="C81" s="180"/>
      <c r="I81" s="164"/>
      <c r="J81" s="165"/>
      <c r="K81" s="164"/>
      <c r="L81" s="164"/>
      <c r="M81" s="164"/>
      <c r="N81" s="164"/>
      <c r="O81" s="164"/>
      <c r="Y81" s="163"/>
      <c r="Z81" s="163"/>
      <c r="AA81" s="163"/>
      <c r="AB81" s="163"/>
      <c r="AC81" s="163"/>
      <c r="AD81" s="163"/>
      <c r="AE81" s="163"/>
    </row>
    <row r="82" spans="3:31" ht="43.9" customHeight="1" x14ac:dyDescent="0.35">
      <c r="C82" s="180"/>
      <c r="I82" s="164"/>
      <c r="J82" s="165"/>
      <c r="K82" s="164"/>
      <c r="L82" s="164"/>
      <c r="M82" s="164"/>
      <c r="N82" s="164"/>
      <c r="O82" s="164"/>
      <c r="Y82" s="163"/>
      <c r="Z82" s="163"/>
      <c r="AA82" s="163"/>
      <c r="AB82" s="163"/>
      <c r="AC82" s="163"/>
      <c r="AD82" s="163"/>
      <c r="AE82" s="163"/>
    </row>
    <row r="83" spans="3:31" ht="43.9" customHeight="1" x14ac:dyDescent="0.35">
      <c r="C83" s="180"/>
      <c r="I83" s="164"/>
      <c r="J83" s="165"/>
      <c r="K83" s="164"/>
      <c r="L83" s="164"/>
      <c r="M83" s="164"/>
      <c r="N83" s="164"/>
      <c r="O83" s="164"/>
      <c r="Y83" s="163"/>
      <c r="Z83" s="163"/>
      <c r="AA83" s="163"/>
      <c r="AB83" s="163"/>
      <c r="AC83" s="163"/>
      <c r="AD83" s="163"/>
      <c r="AE83" s="163"/>
    </row>
    <row r="84" spans="3:31" ht="12.75" customHeight="1" x14ac:dyDescent="0.35">
      <c r="C84" s="180"/>
      <c r="I84" s="164"/>
      <c r="J84" s="165"/>
      <c r="K84" s="164"/>
      <c r="L84" s="164"/>
      <c r="M84" s="164"/>
      <c r="N84" s="164"/>
      <c r="O84" s="164"/>
      <c r="Y84" s="163"/>
      <c r="Z84" s="163"/>
      <c r="AA84" s="163"/>
      <c r="AB84" s="163"/>
      <c r="AC84" s="163"/>
      <c r="AD84" s="163"/>
      <c r="AE84" s="163"/>
    </row>
    <row r="85" spans="3:31" ht="12.75" customHeight="1" x14ac:dyDescent="0.35">
      <c r="C85" s="180"/>
      <c r="I85" s="164"/>
      <c r="J85" s="165"/>
      <c r="K85" s="164"/>
      <c r="L85" s="164"/>
      <c r="M85" s="164"/>
      <c r="N85" s="164"/>
      <c r="O85" s="164"/>
      <c r="Y85" s="163"/>
      <c r="Z85" s="163"/>
      <c r="AA85" s="163"/>
      <c r="AB85" s="163"/>
      <c r="AC85" s="163"/>
      <c r="AD85" s="163"/>
      <c r="AE85" s="163"/>
    </row>
    <row r="86" spans="3:31" ht="36" customHeight="1" x14ac:dyDescent="0.35">
      <c r="C86" s="180"/>
      <c r="I86" s="164"/>
      <c r="J86" s="165"/>
      <c r="K86" s="164"/>
      <c r="L86" s="164"/>
      <c r="M86" s="164"/>
      <c r="N86" s="164"/>
      <c r="O86" s="164"/>
      <c r="Y86" s="163"/>
      <c r="Z86" s="163"/>
      <c r="AA86" s="163"/>
      <c r="AB86" s="163"/>
      <c r="AC86" s="163"/>
      <c r="AD86" s="163"/>
      <c r="AE86" s="163"/>
    </row>
    <row r="87" spans="3:31" ht="36" customHeight="1" x14ac:dyDescent="0.35">
      <c r="C87" s="180"/>
      <c r="I87" s="164"/>
      <c r="J87" s="165"/>
      <c r="K87" s="164"/>
      <c r="L87" s="164"/>
      <c r="M87" s="164"/>
      <c r="N87" s="164"/>
      <c r="O87" s="164"/>
      <c r="Y87" s="163"/>
      <c r="Z87" s="163"/>
      <c r="AA87" s="163"/>
      <c r="AB87" s="163"/>
      <c r="AC87" s="163"/>
      <c r="AD87" s="163"/>
      <c r="AE87" s="163"/>
    </row>
    <row r="88" spans="3:31" ht="36" customHeight="1" x14ac:dyDescent="0.35">
      <c r="C88" s="180"/>
      <c r="I88" s="164"/>
      <c r="J88" s="165"/>
      <c r="K88" s="164"/>
      <c r="L88" s="164"/>
      <c r="M88" s="164"/>
      <c r="N88" s="164"/>
      <c r="O88" s="164"/>
      <c r="Y88" s="163"/>
      <c r="Z88" s="163"/>
      <c r="AA88" s="163"/>
      <c r="AB88" s="163"/>
      <c r="AC88" s="163"/>
      <c r="AD88" s="163"/>
      <c r="AE88" s="163"/>
    </row>
    <row r="89" spans="3:31" ht="36" customHeight="1" x14ac:dyDescent="0.35">
      <c r="C89" s="180"/>
      <c r="I89" s="164"/>
      <c r="J89" s="165"/>
      <c r="K89" s="164"/>
      <c r="L89" s="164"/>
      <c r="M89" s="164"/>
      <c r="N89" s="164"/>
      <c r="O89" s="164"/>
      <c r="Y89" s="163"/>
      <c r="Z89" s="163"/>
      <c r="AA89" s="163"/>
      <c r="AB89" s="163"/>
      <c r="AC89" s="163"/>
      <c r="AD89" s="163"/>
      <c r="AE89" s="163"/>
    </row>
    <row r="90" spans="3:31" ht="36" customHeight="1" x14ac:dyDescent="0.4">
      <c r="D90" s="185" t="e">
        <f>#REF!</f>
        <v>#REF!</v>
      </c>
      <c r="E90" s="186" t="e">
        <f>#REF!</f>
        <v>#REF!</v>
      </c>
      <c r="F90" s="187"/>
      <c r="G90" s="187"/>
      <c r="H90" s="188"/>
      <c r="P90" s="189"/>
      <c r="Q90" s="189"/>
      <c r="R90" s="189"/>
      <c r="S90" s="180"/>
    </row>
    <row r="91" spans="3:31" ht="36" customHeight="1" thickBot="1" x14ac:dyDescent="0.4">
      <c r="D91" s="190"/>
      <c r="E91" s="128"/>
      <c r="F91" s="190"/>
      <c r="G91" s="190"/>
      <c r="H91" s="190"/>
      <c r="I91" s="190"/>
      <c r="J91" s="190"/>
      <c r="K91" s="190"/>
      <c r="L91" s="190"/>
      <c r="M91" s="190"/>
      <c r="P91" s="189"/>
      <c r="Q91" s="189"/>
      <c r="R91" s="189"/>
      <c r="S91" s="180"/>
    </row>
    <row r="92" spans="3:31" ht="36" customHeight="1" x14ac:dyDescent="0.35">
      <c r="D92" s="191"/>
      <c r="E92" s="130"/>
      <c r="P92" s="189"/>
      <c r="Q92" s="189"/>
      <c r="R92" s="189"/>
      <c r="S92" s="180"/>
    </row>
    <row r="93" spans="3:31" ht="36" customHeight="1" x14ac:dyDescent="0.35">
      <c r="E93" s="191"/>
      <c r="F93" s="191"/>
      <c r="G93" s="191"/>
      <c r="H93" s="191"/>
      <c r="I93" s="191"/>
      <c r="J93" s="191"/>
      <c r="K93" s="191"/>
      <c r="L93" s="191"/>
      <c r="M93" s="191"/>
      <c r="P93" s="189"/>
      <c r="Q93" s="189"/>
      <c r="R93" s="189"/>
      <c r="S93" s="180"/>
    </row>
    <row r="94" spans="3:31" ht="36" customHeight="1" thickBot="1" x14ac:dyDescent="0.4">
      <c r="N94" s="192"/>
      <c r="P94" s="189"/>
      <c r="Q94" s="189"/>
      <c r="R94" s="189"/>
      <c r="S94" s="180"/>
    </row>
    <row r="95" spans="3:31" ht="36" customHeight="1" thickBot="1" x14ac:dyDescent="0.4">
      <c r="N95" s="193"/>
      <c r="P95" s="189"/>
      <c r="Q95" s="189"/>
      <c r="R95" s="189"/>
      <c r="S95" s="180"/>
    </row>
    <row r="96" spans="3:31" ht="36" customHeight="1" x14ac:dyDescent="0.35">
      <c r="P96" s="189"/>
      <c r="Q96" s="189"/>
      <c r="R96" s="189"/>
      <c r="S96" s="180"/>
    </row>
    <row r="97" spans="14:32" ht="31.5" customHeight="1" x14ac:dyDescent="0.35">
      <c r="O97" s="194"/>
      <c r="P97" s="195"/>
      <c r="Q97" s="195"/>
      <c r="S97" s="180"/>
    </row>
    <row r="98" spans="14:32" ht="31.5" customHeight="1" x14ac:dyDescent="0.35">
      <c r="O98" s="194"/>
      <c r="P98" s="195"/>
      <c r="Q98" s="195"/>
      <c r="S98" s="180"/>
    </row>
    <row r="99" spans="14:32" ht="31.5" customHeight="1" x14ac:dyDescent="0.35">
      <c r="O99" s="194"/>
      <c r="P99" s="195"/>
      <c r="Q99" s="195"/>
      <c r="S99" s="180"/>
    </row>
    <row r="100" spans="14:32" ht="31.5" customHeight="1" x14ac:dyDescent="0.35">
      <c r="O100" s="194"/>
      <c r="P100" s="195"/>
      <c r="Q100" s="195"/>
      <c r="S100" s="180"/>
    </row>
    <row r="101" spans="14:32" ht="59.5" customHeight="1" x14ac:dyDescent="0.35">
      <c r="P101" s="194"/>
      <c r="Q101" s="195"/>
      <c r="R101" s="195"/>
      <c r="T101" s="196"/>
      <c r="Y101" s="163"/>
      <c r="AF101" s="164"/>
    </row>
    <row r="102" spans="14:32" ht="22.5" customHeight="1" x14ac:dyDescent="0.35">
      <c r="P102" s="194"/>
      <c r="Q102" s="195"/>
      <c r="R102" s="195"/>
      <c r="T102" s="196"/>
      <c r="Y102" s="163"/>
      <c r="AF102" s="164"/>
    </row>
    <row r="103" spans="14:32" ht="22.5" customHeight="1" x14ac:dyDescent="0.35">
      <c r="P103" s="194"/>
      <c r="Q103" s="195"/>
      <c r="R103" s="195"/>
      <c r="T103" s="196"/>
      <c r="Y103" s="163"/>
      <c r="AF103" s="164"/>
    </row>
    <row r="104" spans="14:32" ht="22.5" customHeight="1" x14ac:dyDescent="0.35">
      <c r="P104" s="194"/>
      <c r="Q104" s="195"/>
      <c r="R104" s="195"/>
      <c r="T104" s="196"/>
      <c r="Y104" s="163"/>
      <c r="AF104" s="164"/>
    </row>
    <row r="105" spans="14:32" ht="22.5" customHeight="1" x14ac:dyDescent="0.35">
      <c r="P105" s="194"/>
      <c r="Q105" s="195"/>
      <c r="R105" s="195"/>
      <c r="T105" s="196"/>
      <c r="Y105" s="163"/>
      <c r="AF105" s="164"/>
    </row>
    <row r="106" spans="14:32" ht="22.5" customHeight="1" x14ac:dyDescent="0.35">
      <c r="P106" s="194"/>
      <c r="Q106" s="195"/>
      <c r="R106" s="195"/>
      <c r="T106" s="196"/>
      <c r="Y106" s="163"/>
      <c r="AF106" s="164"/>
    </row>
    <row r="107" spans="14:32" ht="22.5" customHeight="1" x14ac:dyDescent="0.35">
      <c r="P107" s="194"/>
      <c r="Q107" s="195"/>
      <c r="R107" s="195"/>
      <c r="T107" s="196"/>
      <c r="Y107" s="163"/>
      <c r="AF107" s="164"/>
    </row>
    <row r="108" spans="14:32" ht="22.5" customHeight="1" x14ac:dyDescent="0.35">
      <c r="P108" s="194"/>
      <c r="Q108" s="195"/>
      <c r="R108" s="195"/>
      <c r="T108" s="196"/>
      <c r="Y108" s="163"/>
      <c r="AF108" s="164"/>
    </row>
    <row r="109" spans="14:32" ht="22.5" customHeight="1" x14ac:dyDescent="0.35">
      <c r="P109" s="197"/>
      <c r="Q109" s="198"/>
      <c r="R109" s="197"/>
      <c r="T109" s="196"/>
      <c r="Y109" s="163"/>
      <c r="AF109" s="164"/>
    </row>
    <row r="110" spans="14:32" ht="22.5" customHeight="1" x14ac:dyDescent="0.35">
      <c r="Q110" s="198"/>
      <c r="R110" s="197"/>
      <c r="T110" s="196"/>
      <c r="Y110" s="163"/>
      <c r="AF110" s="164"/>
    </row>
    <row r="111" spans="14:32" ht="16" customHeight="1" x14ac:dyDescent="0.35">
      <c r="N111" s="199"/>
      <c r="S111" s="180"/>
    </row>
    <row r="112" spans="14:32" ht="32.25" customHeight="1" x14ac:dyDescent="0.35">
      <c r="N112" s="199"/>
      <c r="O112" s="200"/>
      <c r="S112" s="180"/>
    </row>
    <row r="113" spans="14:19" ht="32.25" customHeight="1" x14ac:dyDescent="0.35">
      <c r="N113" s="199"/>
      <c r="S113" s="180"/>
    </row>
    <row r="114" spans="14:19" ht="32.25" customHeight="1" x14ac:dyDescent="0.35">
      <c r="N114" s="199"/>
      <c r="S114" s="180"/>
    </row>
    <row r="115" spans="14:19" ht="32.25" customHeight="1" x14ac:dyDescent="0.35">
      <c r="N115" s="199"/>
      <c r="S115" s="180"/>
    </row>
    <row r="116" spans="14:19" ht="32.25" customHeight="1" x14ac:dyDescent="0.35">
      <c r="N116" s="199"/>
      <c r="S116" s="180"/>
    </row>
    <row r="117" spans="14:19" ht="32.25" customHeight="1" x14ac:dyDescent="0.35">
      <c r="N117" s="199"/>
      <c r="S117" s="180"/>
    </row>
    <row r="118" spans="14:19" ht="32.25" customHeight="1" x14ac:dyDescent="0.35">
      <c r="N118" s="201"/>
      <c r="S118" s="180"/>
    </row>
    <row r="119" spans="14:19" ht="32.25" customHeight="1" x14ac:dyDescent="0.35">
      <c r="N119" s="192"/>
      <c r="S119" s="180"/>
    </row>
    <row r="120" spans="14:19" ht="32.25" customHeight="1" x14ac:dyDescent="0.35">
      <c r="S120" s="180"/>
    </row>
    <row r="121" spans="14:19" ht="31.5" customHeight="1" thickBot="1" x14ac:dyDescent="0.4">
      <c r="N121" s="190"/>
      <c r="O121" s="190"/>
      <c r="P121" s="190"/>
      <c r="Q121" s="190"/>
      <c r="R121" s="190"/>
      <c r="S121" s="202"/>
    </row>
    <row r="122" spans="14:19" ht="16.149999999999999" customHeight="1" x14ac:dyDescent="0.35"/>
    <row r="123" spans="14:19" ht="33.65" customHeight="1" x14ac:dyDescent="0.35">
      <c r="N123" s="191"/>
    </row>
    <row r="124" spans="14:19" ht="6.65" customHeight="1" x14ac:dyDescent="0.35"/>
    <row r="128" spans="14:19" ht="15.65" customHeight="1" x14ac:dyDescent="0.35"/>
  </sheetData>
  <sheetProtection selectLockedCells="1"/>
  <mergeCells count="17">
    <mergeCell ref="F12:I12"/>
    <mergeCell ref="F2:K2"/>
    <mergeCell ref="A3:L3"/>
    <mergeCell ref="E6:F6"/>
    <mergeCell ref="G6:O6"/>
    <mergeCell ref="F11:J11"/>
    <mergeCell ref="D18:E18"/>
    <mergeCell ref="K18:N18"/>
    <mergeCell ref="D19:E19"/>
    <mergeCell ref="K19:N19"/>
    <mergeCell ref="F13:I13"/>
    <mergeCell ref="F14:I14"/>
    <mergeCell ref="F16:J16"/>
    <mergeCell ref="K16:N16"/>
    <mergeCell ref="D17:E17"/>
    <mergeCell ref="F17:J17"/>
    <mergeCell ref="K17:N17"/>
  </mergeCell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Tranche ferme</vt:lpstr>
      <vt:lpstr>Tranche optionnelle</vt:lpstr>
      <vt:lpstr> Synthese montant total</vt:lpstr>
      <vt:lpstr>'Tranche ferme'!_Toc25250064</vt:lpstr>
      <vt:lpstr>'Tranche optionnelle'!_Toc25250064</vt:lpstr>
      <vt:lpstr>' Synthese montant total'!Zone_d_impression</vt:lpstr>
      <vt:lpstr>'Tranche ferme'!Zone_d_impression</vt:lpstr>
      <vt:lpstr>'Tranche optionnelle'!Zone_d_impression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HETAIN Nicolas</dc:creator>
  <cp:lastModifiedBy>SCHALL Julian</cp:lastModifiedBy>
  <dcterms:created xsi:type="dcterms:W3CDTF">2022-06-30T14:20:39Z</dcterms:created>
  <dcterms:modified xsi:type="dcterms:W3CDTF">2025-06-25T08:33:53Z</dcterms:modified>
</cp:coreProperties>
</file>